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465" windowHeight="7170" activeTab="0"/>
  </bookViews>
  <sheets>
    <sheet name="How To..." sheetId="1" r:id="rId1"/>
    <sheet name="Current" sheetId="2" r:id="rId2"/>
    <sheet name="FET Power" sheetId="3" r:id="rId3"/>
    <sheet name="I &amp; P Graphs" sheetId="4" r:id="rId4"/>
  </sheets>
  <definedNames>
    <definedName name="PeakMinimum">'I &amp; P Graphs'!$D$2</definedName>
    <definedName name="PeakPositive">'I &amp; P Graphs'!$C$2</definedName>
    <definedName name="Vcoil">'FET Power'!$U$3</definedName>
  </definedNames>
  <calcPr fullCalcOnLoad="1"/>
</workbook>
</file>

<file path=xl/sharedStrings.xml><?xml version="1.0" encoding="utf-8"?>
<sst xmlns="http://schemas.openxmlformats.org/spreadsheetml/2006/main" count="144" uniqueCount="98">
  <si>
    <t>I 1</t>
  </si>
  <si>
    <t>I 2</t>
  </si>
  <si>
    <t>I 3</t>
  </si>
  <si>
    <t>I 4</t>
  </si>
  <si>
    <t>I 5</t>
  </si>
  <si>
    <t>I 6</t>
  </si>
  <si>
    <t>I 7</t>
  </si>
  <si>
    <t>I 8</t>
  </si>
  <si>
    <t>I 9</t>
  </si>
  <si>
    <t>I 10</t>
  </si>
  <si>
    <t>I 11</t>
  </si>
  <si>
    <t>I 12B</t>
  </si>
  <si>
    <t>I 12A</t>
  </si>
  <si>
    <t>I 13</t>
  </si>
  <si>
    <t>I 14</t>
  </si>
  <si>
    <t>I 15</t>
  </si>
  <si>
    <t>I 16</t>
  </si>
  <si>
    <t>Peak Sum</t>
  </si>
  <si>
    <t>Peak +ve</t>
  </si>
  <si>
    <t>Peak -ve</t>
  </si>
  <si>
    <t>Pos (mm)</t>
  </si>
  <si>
    <t>Sum (A)</t>
  </si>
  <si>
    <t>Peak Unipolar</t>
  </si>
  <si>
    <t>Peak Bipolar</t>
  </si>
  <si>
    <t>Unipolar</t>
  </si>
  <si>
    <t>Bipolar</t>
  </si>
  <si>
    <t>Imax</t>
  </si>
  <si>
    <t xml:space="preserve">Vcoil = </t>
  </si>
  <si>
    <t>Rcoil</t>
  </si>
  <si>
    <t>Sum (W)</t>
  </si>
  <si>
    <t>Pmax</t>
  </si>
  <si>
    <t xml:space="preserve">Pmax = </t>
  </si>
  <si>
    <t>Currents:</t>
  </si>
  <si>
    <t>Powers:</t>
  </si>
  <si>
    <t>Average</t>
  </si>
  <si>
    <t>HOW TO USE</t>
  </si>
  <si>
    <t>Raw data, as provided by Josefine.</t>
  </si>
  <si>
    <t>Coil Currents vs Position</t>
  </si>
  <si>
    <t>1) Enter all coil currents.</t>
  </si>
  <si>
    <t>2) Read Imax per coil.</t>
  </si>
  <si>
    <t>3) Read Sum, the instantaneous supply current.</t>
  </si>
  <si>
    <t>FET Power vs Position</t>
  </si>
  <si>
    <t xml:space="preserve">   be negative), then raise it by estimated Vsat plus margin.</t>
  </si>
  <si>
    <t>1) Enter all coil (including wiring) resistances.</t>
  </si>
  <si>
    <t xml:space="preserve">    highest instantaneous FET power.</t>
  </si>
  <si>
    <t>Notes</t>
  </si>
  <si>
    <t xml:space="preserve">   temperature coefficient of resistance of +0.39%/°.</t>
  </si>
  <si>
    <t>1) Increase coil resistance to max temp using copper</t>
  </si>
  <si>
    <t>Name</t>
  </si>
  <si>
    <t>Push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</si>
  <si>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</si>
  <si>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</si>
  <si>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</si>
  <si>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</si>
  <si>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</si>
  <si>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</si>
  <si>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</si>
  <si>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</si>
  <si>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</si>
  <si>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12B</t>
  </si>
  <si>
    <t>12A</t>
  </si>
  <si>
    <t>V1</t>
  </si>
  <si>
    <t>V2</t>
  </si>
  <si>
    <t>QP1</t>
  </si>
  <si>
    <t>QP</t>
  </si>
  <si>
    <t>MOT</t>
  </si>
  <si>
    <t>2) QP2 is combined QP1 and QP2 in series.</t>
  </si>
  <si>
    <t>MOT Scalar =</t>
  </si>
  <si>
    <t>1) QP is combined QP1 and QP2 in series.</t>
  </si>
  <si>
    <t>Rext</t>
  </si>
  <si>
    <t>2) Enter the external padding resistances.</t>
  </si>
  <si>
    <t>3) Enter the coil supply voltage.</t>
  </si>
  <si>
    <t>4) Lower the supply voltage until a FET saturates (power will</t>
  </si>
  <si>
    <t>5) Read Pmax per FET (columns) and overall Pmax, the</t>
  </si>
  <si>
    <t>6) Read Sum [power] as instantaneous total FET power.</t>
  </si>
  <si>
    <t>CATS - Cold Atoms Transfer System</t>
  </si>
  <si>
    <t>Description</t>
  </si>
  <si>
    <t>The CATS is the electronic controller for a series of about 18 coils used to first trap atoms then move them to the experiment.</t>
  </si>
  <si>
    <t>Nomenclature</t>
  </si>
  <si>
    <t>MOT coils: the pair of coils used to trap atoms at the start of the transfer system, run for about 20 seconds out of 30-40 seconds.</t>
  </si>
  <si>
    <t>Quadrapole coils: the pair of coils at the end of the transfer used in the experiment, run for about 20 seconds out of 30-40 seconds.</t>
  </si>
  <si>
    <t>Vertical transfer coils: the bipolar coils used to transport vertically, each run for ~100-200mS per experiment.</t>
  </si>
  <si>
    <t>Horizontal transfer coils: the unipolar coil pairs used to transport horizontaly, each run for ~100-200mS per experiment.</t>
  </si>
  <si>
    <t>Push coil: the unipolar coil used to push the atoms out of the MOT, run for ~100-200mS per experiment.</t>
  </si>
  <si>
    <t>External resistor: non-inductive resistor added in series with coils to reduce FET power dissipation.</t>
  </si>
  <si>
    <t>Modus Operandi</t>
  </si>
  <si>
    <t>Unipolar channels: a FET in source-follower configuration drives the coil in CC (Constant Current).</t>
  </si>
  <si>
    <t>Unipolar: the coil current is only in one direction.</t>
  </si>
  <si>
    <t>Bipolar: the coil current can be in either direction.</t>
  </si>
  <si>
    <t>Bipolar channels: the coil is in an H-bridge, where the lower FETs are switched on kitty-corner to the upper source follower FETs, CC mode.</t>
  </si>
  <si>
    <t>External resistors are added to pad out the coil resistance so as to reduce the FET power dissipations.</t>
  </si>
  <si>
    <t>A common power supply drives all of the unipolar and bipolar channels.</t>
  </si>
  <si>
    <t>How To Use This Spreadsheet</t>
  </si>
  <si>
    <t>On the 'FET Power' page, enter the coil resistances, the external resistances and the supply voltage.</t>
  </si>
  <si>
    <t>Adjust the supply voltage to stay out of saturation by about 0.5V.</t>
  </si>
  <si>
    <t>Adjust the external resistances to minimize the FET power dissipations.</t>
  </si>
  <si>
    <t>On the 'Current' page, enter all of the required coil currents.  Note that the MOT coil has its own scaler area.</t>
  </si>
  <si>
    <t>View the current and FET powers as graphs on the 'I &amp; P Graphs' page.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</si>
</sst>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sz val="10.25"/>
      <name val="Arial"/>
      <family val="0"/>
    </font>
    <font>
      <sz val="12"/>
      <name val="Arial"/>
      <family val="0"/>
    </font>
    <font>
      <sz val="8.25"/>
      <name val="Arial"/>
      <family val="2"/>
    </font>
    <font>
      <b/>
      <sz val="8.25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i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Fill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" fontId="1" fillId="0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left" wrapText="1"/>
    </xf>
    <xf numFmtId="0" fontId="13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2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0" fillId="0" borderId="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1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9" fillId="2" borderId="0" xfId="0" applyFont="1" applyFill="1" applyAlignment="1">
      <alignment horizontal="left"/>
    </xf>
    <xf numFmtId="164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wrapText="1"/>
    </xf>
    <xf numFmtId="169" fontId="1" fillId="2" borderId="0" xfId="0" applyNumberFormat="1" applyFont="1" applyFill="1" applyBorder="1" applyAlignment="1">
      <alignment horizontal="center"/>
    </xf>
    <xf numFmtId="169" fontId="1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right"/>
    </xf>
    <xf numFmtId="1" fontId="15" fillId="0" borderId="0" xfId="0" applyNumberFormat="1" applyFont="1" applyFill="1" applyAlignment="1">
      <alignment horizontal="left"/>
    </xf>
    <xf numFmtId="169" fontId="1" fillId="2" borderId="0" xfId="0" applyNumberFormat="1" applyFont="1" applyFill="1" applyAlignment="1">
      <alignment horizontal="center" wrapText="1"/>
    </xf>
    <xf numFmtId="169" fontId="1" fillId="2" borderId="2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Coil Currents</a:t>
            </a:r>
          </a:p>
        </c:rich>
      </c:tx>
      <c:layout>
        <c:manualLayout>
          <c:xMode val="factor"/>
          <c:yMode val="factor"/>
          <c:x val="-0.0477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"/>
          <c:w val="0.92725"/>
          <c:h val="0.95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Current!$B$3</c:f>
              <c:strCache>
                <c:ptCount val="1"/>
                <c:pt idx="0">
                  <c:v>I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Current!$B$5:$B$182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-0.564</c:v>
                </c:pt>
                <c:pt idx="7">
                  <c:v>-20.727</c:v>
                </c:pt>
                <c:pt idx="8">
                  <c:v>-6.173</c:v>
                </c:pt>
                <c:pt idx="9">
                  <c:v>-3.801</c:v>
                </c:pt>
                <c:pt idx="10">
                  <c:v>-10.101</c:v>
                </c:pt>
                <c:pt idx="11">
                  <c:v>-4.136</c:v>
                </c:pt>
                <c:pt idx="12">
                  <c:v>-3.959</c:v>
                </c:pt>
                <c:pt idx="13">
                  <c:v>-2.933</c:v>
                </c:pt>
                <c:pt idx="14">
                  <c:v>-1.881</c:v>
                </c:pt>
                <c:pt idx="15">
                  <c:v>-2.565</c:v>
                </c:pt>
                <c:pt idx="16">
                  <c:v>-0.311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Current!$C$3</c:f>
              <c:strCache>
                <c:ptCount val="1"/>
                <c:pt idx="0">
                  <c:v>I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Current!$C$5:$C$182</c:f>
              <c:numCache>
                <c:ptCount val="178"/>
                <c:pt idx="0">
                  <c:v>56.5975</c:v>
                </c:pt>
                <c:pt idx="1">
                  <c:v>57.10875</c:v>
                </c:pt>
                <c:pt idx="2">
                  <c:v>57.543749999999996</c:v>
                </c:pt>
                <c:pt idx="3">
                  <c:v>57.89125</c:v>
                </c:pt>
                <c:pt idx="4">
                  <c:v>58.150000000000006</c:v>
                </c:pt>
                <c:pt idx="5">
                  <c:v>58.293749999999996</c:v>
                </c:pt>
                <c:pt idx="6">
                  <c:v>56.3075</c:v>
                </c:pt>
                <c:pt idx="7">
                  <c:v>47.673750000000005</c:v>
                </c:pt>
                <c:pt idx="8">
                  <c:v>49.347500000000004</c:v>
                </c:pt>
                <c:pt idx="9">
                  <c:v>46.9525</c:v>
                </c:pt>
                <c:pt idx="10">
                  <c:v>40.041250000000005</c:v>
                </c:pt>
                <c:pt idx="11">
                  <c:v>36.3575</c:v>
                </c:pt>
                <c:pt idx="12">
                  <c:v>32.42875</c:v>
                </c:pt>
                <c:pt idx="13">
                  <c:v>28.5725</c:v>
                </c:pt>
                <c:pt idx="14">
                  <c:v>25.71</c:v>
                </c:pt>
                <c:pt idx="15">
                  <c:v>22.66</c:v>
                </c:pt>
                <c:pt idx="16">
                  <c:v>19.42375</c:v>
                </c:pt>
                <c:pt idx="17">
                  <c:v>16.2225</c:v>
                </c:pt>
                <c:pt idx="18">
                  <c:v>13.23625</c:v>
                </c:pt>
                <c:pt idx="19">
                  <c:v>10.22</c:v>
                </c:pt>
                <c:pt idx="20">
                  <c:v>7.146249999999999</c:v>
                </c:pt>
                <c:pt idx="21">
                  <c:v>4.1025</c:v>
                </c:pt>
                <c:pt idx="22">
                  <c:v>1.3900000000000001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Current!$D$3</c:f>
              <c:strCache>
                <c:ptCount val="1"/>
                <c:pt idx="0">
                  <c:v>I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Current!$D$5:$D$182</c:f>
              <c:numCache>
                <c:ptCount val="178"/>
                <c:pt idx="0">
                  <c:v>9.096</c:v>
                </c:pt>
                <c:pt idx="1">
                  <c:v>17.646</c:v>
                </c:pt>
                <c:pt idx="2">
                  <c:v>25.656</c:v>
                </c:pt>
                <c:pt idx="3">
                  <c:v>33.134</c:v>
                </c:pt>
                <c:pt idx="4">
                  <c:v>40.082</c:v>
                </c:pt>
                <c:pt idx="5">
                  <c:v>46.507</c:v>
                </c:pt>
                <c:pt idx="6">
                  <c:v>51.078</c:v>
                </c:pt>
                <c:pt idx="7">
                  <c:v>64.006</c:v>
                </c:pt>
                <c:pt idx="8">
                  <c:v>61.698</c:v>
                </c:pt>
                <c:pt idx="9">
                  <c:v>63.981</c:v>
                </c:pt>
                <c:pt idx="10">
                  <c:v>67.997</c:v>
                </c:pt>
                <c:pt idx="11">
                  <c:v>67.547</c:v>
                </c:pt>
                <c:pt idx="12">
                  <c:v>67.996</c:v>
                </c:pt>
                <c:pt idx="13">
                  <c:v>67.5</c:v>
                </c:pt>
                <c:pt idx="14">
                  <c:v>69.272</c:v>
                </c:pt>
                <c:pt idx="15">
                  <c:v>71.729</c:v>
                </c:pt>
                <c:pt idx="16">
                  <c:v>74.37</c:v>
                </c:pt>
                <c:pt idx="17">
                  <c:v>74.707</c:v>
                </c:pt>
                <c:pt idx="18">
                  <c:v>73.051</c:v>
                </c:pt>
                <c:pt idx="19">
                  <c:v>71.275</c:v>
                </c:pt>
                <c:pt idx="20">
                  <c:v>69.008</c:v>
                </c:pt>
                <c:pt idx="21">
                  <c:v>65.929</c:v>
                </c:pt>
                <c:pt idx="22">
                  <c:v>61.622</c:v>
                </c:pt>
                <c:pt idx="23">
                  <c:v>55.136</c:v>
                </c:pt>
                <c:pt idx="24">
                  <c:v>47.49</c:v>
                </c:pt>
                <c:pt idx="25">
                  <c:v>40.531</c:v>
                </c:pt>
                <c:pt idx="26">
                  <c:v>33.669</c:v>
                </c:pt>
                <c:pt idx="27">
                  <c:v>26.675</c:v>
                </c:pt>
                <c:pt idx="28">
                  <c:v>19.529</c:v>
                </c:pt>
                <c:pt idx="29">
                  <c:v>12.341</c:v>
                </c:pt>
                <c:pt idx="30">
                  <c:v>5.482</c:v>
                </c:pt>
                <c:pt idx="31">
                  <c:v>0.349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Current!$E$3</c:f>
              <c:strCache>
                <c:ptCount val="1"/>
                <c:pt idx="0">
                  <c:v>I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Current!$E$5:$E$182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4.118</c:v>
                </c:pt>
                <c:pt idx="18">
                  <c:v>9.804</c:v>
                </c:pt>
                <c:pt idx="19">
                  <c:v>14.82</c:v>
                </c:pt>
                <c:pt idx="20">
                  <c:v>19.434</c:v>
                </c:pt>
                <c:pt idx="21">
                  <c:v>23.834</c:v>
                </c:pt>
                <c:pt idx="22">
                  <c:v>28.246</c:v>
                </c:pt>
                <c:pt idx="23">
                  <c:v>33.093</c:v>
                </c:pt>
                <c:pt idx="24">
                  <c:v>37.021</c:v>
                </c:pt>
                <c:pt idx="25">
                  <c:v>39.239</c:v>
                </c:pt>
                <c:pt idx="26">
                  <c:v>40.53</c:v>
                </c:pt>
                <c:pt idx="27">
                  <c:v>41.062</c:v>
                </c:pt>
                <c:pt idx="28">
                  <c:v>40.844</c:v>
                </c:pt>
                <c:pt idx="29">
                  <c:v>39.877</c:v>
                </c:pt>
                <c:pt idx="30">
                  <c:v>38.093</c:v>
                </c:pt>
                <c:pt idx="31">
                  <c:v>34.4</c:v>
                </c:pt>
                <c:pt idx="32">
                  <c:v>31.6</c:v>
                </c:pt>
                <c:pt idx="33">
                  <c:v>29.1</c:v>
                </c:pt>
                <c:pt idx="34">
                  <c:v>26.7</c:v>
                </c:pt>
                <c:pt idx="35">
                  <c:v>24.3</c:v>
                </c:pt>
                <c:pt idx="36">
                  <c:v>21.9</c:v>
                </c:pt>
                <c:pt idx="37">
                  <c:v>19.5</c:v>
                </c:pt>
                <c:pt idx="38">
                  <c:v>17</c:v>
                </c:pt>
                <c:pt idx="39">
                  <c:v>14.5</c:v>
                </c:pt>
                <c:pt idx="40">
                  <c:v>12</c:v>
                </c:pt>
                <c:pt idx="41">
                  <c:v>9.4</c:v>
                </c:pt>
                <c:pt idx="42">
                  <c:v>6.9</c:v>
                </c:pt>
                <c:pt idx="43">
                  <c:v>4.5</c:v>
                </c:pt>
                <c:pt idx="44">
                  <c:v>2.4</c:v>
                </c:pt>
                <c:pt idx="45">
                  <c:v>0.8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Current!$F$3</c:f>
              <c:strCache>
                <c:ptCount val="1"/>
                <c:pt idx="0">
                  <c:v>I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Current!$F$5:$F$182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0.169</c:v>
                </c:pt>
                <c:pt idx="24">
                  <c:v>2.967</c:v>
                </c:pt>
                <c:pt idx="25">
                  <c:v>9.378</c:v>
                </c:pt>
                <c:pt idx="26">
                  <c:v>16.504</c:v>
                </c:pt>
                <c:pt idx="27">
                  <c:v>23.689</c:v>
                </c:pt>
                <c:pt idx="28">
                  <c:v>30.752</c:v>
                </c:pt>
                <c:pt idx="29">
                  <c:v>37.656</c:v>
                </c:pt>
                <c:pt idx="30">
                  <c:v>44.528</c:v>
                </c:pt>
                <c:pt idx="31">
                  <c:v>52.9</c:v>
                </c:pt>
                <c:pt idx="32">
                  <c:v>57.4</c:v>
                </c:pt>
                <c:pt idx="33">
                  <c:v>60.5</c:v>
                </c:pt>
                <c:pt idx="34">
                  <c:v>62.9</c:v>
                </c:pt>
                <c:pt idx="35">
                  <c:v>64.8</c:v>
                </c:pt>
                <c:pt idx="36">
                  <c:v>66.2</c:v>
                </c:pt>
                <c:pt idx="37">
                  <c:v>67.2</c:v>
                </c:pt>
                <c:pt idx="38">
                  <c:v>67.7</c:v>
                </c:pt>
                <c:pt idx="39">
                  <c:v>67.8</c:v>
                </c:pt>
                <c:pt idx="40">
                  <c:v>67.5</c:v>
                </c:pt>
                <c:pt idx="41">
                  <c:v>66.7</c:v>
                </c:pt>
                <c:pt idx="42">
                  <c:v>65.5</c:v>
                </c:pt>
                <c:pt idx="43">
                  <c:v>63.9</c:v>
                </c:pt>
                <c:pt idx="44">
                  <c:v>61.8</c:v>
                </c:pt>
                <c:pt idx="45">
                  <c:v>59</c:v>
                </c:pt>
                <c:pt idx="46">
                  <c:v>55.5</c:v>
                </c:pt>
                <c:pt idx="47">
                  <c:v>51.5</c:v>
                </c:pt>
                <c:pt idx="48">
                  <c:v>47.8</c:v>
                </c:pt>
                <c:pt idx="49">
                  <c:v>44.2</c:v>
                </c:pt>
                <c:pt idx="50">
                  <c:v>40.8</c:v>
                </c:pt>
                <c:pt idx="51">
                  <c:v>37.4</c:v>
                </c:pt>
                <c:pt idx="52">
                  <c:v>33.9</c:v>
                </c:pt>
                <c:pt idx="53">
                  <c:v>30.5</c:v>
                </c:pt>
                <c:pt idx="54">
                  <c:v>27</c:v>
                </c:pt>
                <c:pt idx="55">
                  <c:v>23.4</c:v>
                </c:pt>
                <c:pt idx="56">
                  <c:v>19.8</c:v>
                </c:pt>
                <c:pt idx="57">
                  <c:v>16.2</c:v>
                </c:pt>
                <c:pt idx="58">
                  <c:v>12.6</c:v>
                </c:pt>
                <c:pt idx="59">
                  <c:v>9.1</c:v>
                </c:pt>
                <c:pt idx="60">
                  <c:v>5.7</c:v>
                </c:pt>
                <c:pt idx="61">
                  <c:v>2.7</c:v>
                </c:pt>
                <c:pt idx="62">
                  <c:v>0.04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Current!$G$3</c:f>
              <c:strCache>
                <c:ptCount val="1"/>
                <c:pt idx="0">
                  <c:v>I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Current!$G$5:$G$182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</c:v>
                </c:pt>
                <c:pt idx="33">
                  <c:v>1.5</c:v>
                </c:pt>
                <c:pt idx="34">
                  <c:v>3.4</c:v>
                </c:pt>
                <c:pt idx="35">
                  <c:v>5.7</c:v>
                </c:pt>
                <c:pt idx="36">
                  <c:v>8.1</c:v>
                </c:pt>
                <c:pt idx="37">
                  <c:v>10.7</c:v>
                </c:pt>
                <c:pt idx="38">
                  <c:v>13.2</c:v>
                </c:pt>
                <c:pt idx="39">
                  <c:v>15.8</c:v>
                </c:pt>
                <c:pt idx="40">
                  <c:v>18.3</c:v>
                </c:pt>
                <c:pt idx="41">
                  <c:v>20.7</c:v>
                </c:pt>
                <c:pt idx="42">
                  <c:v>23.1</c:v>
                </c:pt>
                <c:pt idx="43">
                  <c:v>25.5</c:v>
                </c:pt>
                <c:pt idx="44">
                  <c:v>27.9</c:v>
                </c:pt>
                <c:pt idx="45">
                  <c:v>30.3</c:v>
                </c:pt>
                <c:pt idx="46">
                  <c:v>32.9</c:v>
                </c:pt>
                <c:pt idx="47">
                  <c:v>35.2</c:v>
                </c:pt>
                <c:pt idx="48">
                  <c:v>36.9</c:v>
                </c:pt>
                <c:pt idx="49">
                  <c:v>38.2</c:v>
                </c:pt>
                <c:pt idx="50">
                  <c:v>39.2</c:v>
                </c:pt>
                <c:pt idx="51">
                  <c:v>39.9</c:v>
                </c:pt>
                <c:pt idx="52">
                  <c:v>40.5</c:v>
                </c:pt>
                <c:pt idx="53">
                  <c:v>40.9</c:v>
                </c:pt>
                <c:pt idx="54">
                  <c:v>41.1</c:v>
                </c:pt>
                <c:pt idx="55">
                  <c:v>41</c:v>
                </c:pt>
                <c:pt idx="56">
                  <c:v>40.9</c:v>
                </c:pt>
                <c:pt idx="57">
                  <c:v>40.5</c:v>
                </c:pt>
                <c:pt idx="58">
                  <c:v>39.9</c:v>
                </c:pt>
                <c:pt idx="59">
                  <c:v>39.2</c:v>
                </c:pt>
                <c:pt idx="60">
                  <c:v>38.2</c:v>
                </c:pt>
                <c:pt idx="61">
                  <c:v>36.9</c:v>
                </c:pt>
                <c:pt idx="62">
                  <c:v>34.4</c:v>
                </c:pt>
                <c:pt idx="63">
                  <c:v>31.6</c:v>
                </c:pt>
                <c:pt idx="64">
                  <c:v>29.1</c:v>
                </c:pt>
                <c:pt idx="65">
                  <c:v>26.7</c:v>
                </c:pt>
                <c:pt idx="66">
                  <c:v>24.3</c:v>
                </c:pt>
                <c:pt idx="67">
                  <c:v>21.9</c:v>
                </c:pt>
                <c:pt idx="68">
                  <c:v>19.5</c:v>
                </c:pt>
                <c:pt idx="69">
                  <c:v>17</c:v>
                </c:pt>
                <c:pt idx="70">
                  <c:v>14.5</c:v>
                </c:pt>
                <c:pt idx="71">
                  <c:v>12</c:v>
                </c:pt>
                <c:pt idx="72">
                  <c:v>9.4</c:v>
                </c:pt>
                <c:pt idx="73">
                  <c:v>6.9</c:v>
                </c:pt>
                <c:pt idx="74">
                  <c:v>4.5</c:v>
                </c:pt>
                <c:pt idx="75">
                  <c:v>2.4</c:v>
                </c:pt>
                <c:pt idx="76">
                  <c:v>0.8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Current!$H$3</c:f>
              <c:strCache>
                <c:ptCount val="1"/>
                <c:pt idx="0">
                  <c:v>I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Current!$H$5:$H$182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0.5</c:v>
                </c:pt>
                <c:pt idx="48">
                  <c:v>2.7</c:v>
                </c:pt>
                <c:pt idx="49">
                  <c:v>5.7</c:v>
                </c:pt>
                <c:pt idx="50">
                  <c:v>9.1</c:v>
                </c:pt>
                <c:pt idx="51">
                  <c:v>12.6</c:v>
                </c:pt>
                <c:pt idx="52">
                  <c:v>16.2</c:v>
                </c:pt>
                <c:pt idx="53">
                  <c:v>19.8</c:v>
                </c:pt>
                <c:pt idx="54">
                  <c:v>23.4</c:v>
                </c:pt>
                <c:pt idx="55">
                  <c:v>27</c:v>
                </c:pt>
                <c:pt idx="56">
                  <c:v>30.5</c:v>
                </c:pt>
                <c:pt idx="57">
                  <c:v>33.9</c:v>
                </c:pt>
                <c:pt idx="58">
                  <c:v>37.4</c:v>
                </c:pt>
                <c:pt idx="59">
                  <c:v>40.8</c:v>
                </c:pt>
                <c:pt idx="60">
                  <c:v>44.2</c:v>
                </c:pt>
                <c:pt idx="61">
                  <c:v>47.8</c:v>
                </c:pt>
                <c:pt idx="62">
                  <c:v>52.9</c:v>
                </c:pt>
                <c:pt idx="63">
                  <c:v>57.4</c:v>
                </c:pt>
                <c:pt idx="64">
                  <c:v>60.5</c:v>
                </c:pt>
                <c:pt idx="65">
                  <c:v>62.9</c:v>
                </c:pt>
                <c:pt idx="66">
                  <c:v>64.8</c:v>
                </c:pt>
                <c:pt idx="67">
                  <c:v>66.2</c:v>
                </c:pt>
                <c:pt idx="68">
                  <c:v>67.2</c:v>
                </c:pt>
                <c:pt idx="69">
                  <c:v>67.7</c:v>
                </c:pt>
                <c:pt idx="70">
                  <c:v>67.8</c:v>
                </c:pt>
                <c:pt idx="71">
                  <c:v>67.5</c:v>
                </c:pt>
                <c:pt idx="72">
                  <c:v>66.7</c:v>
                </c:pt>
                <c:pt idx="73">
                  <c:v>65.5</c:v>
                </c:pt>
                <c:pt idx="74">
                  <c:v>63.9</c:v>
                </c:pt>
                <c:pt idx="75">
                  <c:v>61.8</c:v>
                </c:pt>
                <c:pt idx="76">
                  <c:v>59</c:v>
                </c:pt>
                <c:pt idx="77">
                  <c:v>55.5</c:v>
                </c:pt>
                <c:pt idx="78">
                  <c:v>51.5</c:v>
                </c:pt>
                <c:pt idx="79">
                  <c:v>47.8</c:v>
                </c:pt>
                <c:pt idx="80">
                  <c:v>44.2</c:v>
                </c:pt>
                <c:pt idx="81">
                  <c:v>40.8</c:v>
                </c:pt>
                <c:pt idx="82">
                  <c:v>37.4</c:v>
                </c:pt>
                <c:pt idx="83">
                  <c:v>33.9</c:v>
                </c:pt>
                <c:pt idx="84">
                  <c:v>30.5</c:v>
                </c:pt>
                <c:pt idx="85">
                  <c:v>27</c:v>
                </c:pt>
                <c:pt idx="86">
                  <c:v>23.4</c:v>
                </c:pt>
                <c:pt idx="87">
                  <c:v>19.8</c:v>
                </c:pt>
                <c:pt idx="88">
                  <c:v>16.2</c:v>
                </c:pt>
                <c:pt idx="89">
                  <c:v>12.6</c:v>
                </c:pt>
                <c:pt idx="90">
                  <c:v>9.1</c:v>
                </c:pt>
                <c:pt idx="91">
                  <c:v>5.7</c:v>
                </c:pt>
                <c:pt idx="92">
                  <c:v>2.7</c:v>
                </c:pt>
                <c:pt idx="93">
                  <c:v>0.04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Current!$I$3</c:f>
              <c:strCache>
                <c:ptCount val="1"/>
                <c:pt idx="0">
                  <c:v>I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Current!$I$5:$I$182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0.2</c:v>
                </c:pt>
                <c:pt idx="64">
                  <c:v>1.5</c:v>
                </c:pt>
                <c:pt idx="65">
                  <c:v>3.4</c:v>
                </c:pt>
                <c:pt idx="66">
                  <c:v>5.7</c:v>
                </c:pt>
                <c:pt idx="67">
                  <c:v>8.1</c:v>
                </c:pt>
                <c:pt idx="68">
                  <c:v>10.7</c:v>
                </c:pt>
                <c:pt idx="69">
                  <c:v>13.2</c:v>
                </c:pt>
                <c:pt idx="70">
                  <c:v>15.8</c:v>
                </c:pt>
                <c:pt idx="71">
                  <c:v>18.3</c:v>
                </c:pt>
                <c:pt idx="72">
                  <c:v>20.7</c:v>
                </c:pt>
                <c:pt idx="73">
                  <c:v>23.1</c:v>
                </c:pt>
                <c:pt idx="74">
                  <c:v>25.5</c:v>
                </c:pt>
                <c:pt idx="75">
                  <c:v>27.9</c:v>
                </c:pt>
                <c:pt idx="76">
                  <c:v>30.3</c:v>
                </c:pt>
                <c:pt idx="77">
                  <c:v>32.9</c:v>
                </c:pt>
                <c:pt idx="78">
                  <c:v>35.2</c:v>
                </c:pt>
                <c:pt idx="79">
                  <c:v>36.9</c:v>
                </c:pt>
                <c:pt idx="80">
                  <c:v>38.2</c:v>
                </c:pt>
                <c:pt idx="81">
                  <c:v>39.2</c:v>
                </c:pt>
                <c:pt idx="82">
                  <c:v>39.9</c:v>
                </c:pt>
                <c:pt idx="83">
                  <c:v>40.5</c:v>
                </c:pt>
                <c:pt idx="84">
                  <c:v>40.9</c:v>
                </c:pt>
                <c:pt idx="85">
                  <c:v>41.1</c:v>
                </c:pt>
                <c:pt idx="86">
                  <c:v>41</c:v>
                </c:pt>
                <c:pt idx="87">
                  <c:v>40.9</c:v>
                </c:pt>
                <c:pt idx="88">
                  <c:v>40.5</c:v>
                </c:pt>
                <c:pt idx="89">
                  <c:v>39.9</c:v>
                </c:pt>
                <c:pt idx="90">
                  <c:v>39.2</c:v>
                </c:pt>
                <c:pt idx="91">
                  <c:v>38.2</c:v>
                </c:pt>
                <c:pt idx="92">
                  <c:v>36.9</c:v>
                </c:pt>
                <c:pt idx="93">
                  <c:v>34.4</c:v>
                </c:pt>
                <c:pt idx="94">
                  <c:v>31.6</c:v>
                </c:pt>
                <c:pt idx="95">
                  <c:v>29.1</c:v>
                </c:pt>
                <c:pt idx="96">
                  <c:v>26.7</c:v>
                </c:pt>
                <c:pt idx="97">
                  <c:v>24.3</c:v>
                </c:pt>
                <c:pt idx="98">
                  <c:v>21.9</c:v>
                </c:pt>
                <c:pt idx="99">
                  <c:v>19.5</c:v>
                </c:pt>
                <c:pt idx="100">
                  <c:v>17</c:v>
                </c:pt>
                <c:pt idx="101">
                  <c:v>14.5</c:v>
                </c:pt>
                <c:pt idx="102">
                  <c:v>12</c:v>
                </c:pt>
                <c:pt idx="103">
                  <c:v>9.4</c:v>
                </c:pt>
                <c:pt idx="104">
                  <c:v>6.9</c:v>
                </c:pt>
                <c:pt idx="105">
                  <c:v>4.5</c:v>
                </c:pt>
                <c:pt idx="106">
                  <c:v>2.4</c:v>
                </c:pt>
                <c:pt idx="107">
                  <c:v>0.8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Current!$J$3</c:f>
              <c:strCache>
                <c:ptCount val="1"/>
                <c:pt idx="0">
                  <c:v>I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Current!$J$5:$J$182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0.5</c:v>
                </c:pt>
                <c:pt idx="79">
                  <c:v>2.7</c:v>
                </c:pt>
                <c:pt idx="80">
                  <c:v>5.7</c:v>
                </c:pt>
                <c:pt idx="81">
                  <c:v>9.1</c:v>
                </c:pt>
                <c:pt idx="82">
                  <c:v>12.6</c:v>
                </c:pt>
                <c:pt idx="83">
                  <c:v>16.2</c:v>
                </c:pt>
                <c:pt idx="84">
                  <c:v>19.8</c:v>
                </c:pt>
                <c:pt idx="85">
                  <c:v>23.4</c:v>
                </c:pt>
                <c:pt idx="86">
                  <c:v>27</c:v>
                </c:pt>
                <c:pt idx="87">
                  <c:v>30.5</c:v>
                </c:pt>
                <c:pt idx="88">
                  <c:v>33.9</c:v>
                </c:pt>
                <c:pt idx="89">
                  <c:v>37.4</c:v>
                </c:pt>
                <c:pt idx="90">
                  <c:v>40.8</c:v>
                </c:pt>
                <c:pt idx="91">
                  <c:v>44.2</c:v>
                </c:pt>
                <c:pt idx="92">
                  <c:v>47.8</c:v>
                </c:pt>
                <c:pt idx="93">
                  <c:v>52.9</c:v>
                </c:pt>
                <c:pt idx="94">
                  <c:v>57.4</c:v>
                </c:pt>
                <c:pt idx="95">
                  <c:v>60.5</c:v>
                </c:pt>
                <c:pt idx="96">
                  <c:v>62.9</c:v>
                </c:pt>
                <c:pt idx="97">
                  <c:v>64.8</c:v>
                </c:pt>
                <c:pt idx="98">
                  <c:v>66.2</c:v>
                </c:pt>
                <c:pt idx="99">
                  <c:v>67.2</c:v>
                </c:pt>
                <c:pt idx="100">
                  <c:v>67.7</c:v>
                </c:pt>
                <c:pt idx="101">
                  <c:v>67.8</c:v>
                </c:pt>
                <c:pt idx="102">
                  <c:v>67.5</c:v>
                </c:pt>
                <c:pt idx="103">
                  <c:v>66.7</c:v>
                </c:pt>
                <c:pt idx="104">
                  <c:v>65.5</c:v>
                </c:pt>
                <c:pt idx="105">
                  <c:v>63.9</c:v>
                </c:pt>
                <c:pt idx="106">
                  <c:v>61.8</c:v>
                </c:pt>
                <c:pt idx="107">
                  <c:v>59</c:v>
                </c:pt>
                <c:pt idx="108">
                  <c:v>55.5</c:v>
                </c:pt>
                <c:pt idx="109">
                  <c:v>51.5</c:v>
                </c:pt>
                <c:pt idx="110">
                  <c:v>47.8</c:v>
                </c:pt>
                <c:pt idx="111">
                  <c:v>44.2</c:v>
                </c:pt>
                <c:pt idx="112">
                  <c:v>40.8</c:v>
                </c:pt>
                <c:pt idx="113">
                  <c:v>37.4</c:v>
                </c:pt>
                <c:pt idx="114">
                  <c:v>33.9</c:v>
                </c:pt>
                <c:pt idx="115">
                  <c:v>30.5</c:v>
                </c:pt>
                <c:pt idx="116">
                  <c:v>27</c:v>
                </c:pt>
                <c:pt idx="117">
                  <c:v>23.4</c:v>
                </c:pt>
                <c:pt idx="118">
                  <c:v>19.8</c:v>
                </c:pt>
                <c:pt idx="119">
                  <c:v>16.2</c:v>
                </c:pt>
                <c:pt idx="120">
                  <c:v>12.6</c:v>
                </c:pt>
                <c:pt idx="121">
                  <c:v>9.1</c:v>
                </c:pt>
                <c:pt idx="122">
                  <c:v>5.7</c:v>
                </c:pt>
                <c:pt idx="123">
                  <c:v>2.7</c:v>
                </c:pt>
                <c:pt idx="124">
                  <c:v>0.04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Current!$K$3</c:f>
              <c:strCache>
                <c:ptCount val="1"/>
                <c:pt idx="0">
                  <c:v>I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Current!$K$5:$K$182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0.2</c:v>
                </c:pt>
                <c:pt idx="95">
                  <c:v>1.5</c:v>
                </c:pt>
                <c:pt idx="96">
                  <c:v>3.4</c:v>
                </c:pt>
                <c:pt idx="97">
                  <c:v>5.7</c:v>
                </c:pt>
                <c:pt idx="98">
                  <c:v>8.1</c:v>
                </c:pt>
                <c:pt idx="99">
                  <c:v>10.7</c:v>
                </c:pt>
                <c:pt idx="100">
                  <c:v>13.2</c:v>
                </c:pt>
                <c:pt idx="101">
                  <c:v>15.8</c:v>
                </c:pt>
                <c:pt idx="102">
                  <c:v>18.3</c:v>
                </c:pt>
                <c:pt idx="103">
                  <c:v>20.7</c:v>
                </c:pt>
                <c:pt idx="104">
                  <c:v>23.1</c:v>
                </c:pt>
                <c:pt idx="105">
                  <c:v>25.5</c:v>
                </c:pt>
                <c:pt idx="106">
                  <c:v>27.9</c:v>
                </c:pt>
                <c:pt idx="107">
                  <c:v>30.3</c:v>
                </c:pt>
                <c:pt idx="108">
                  <c:v>32.9</c:v>
                </c:pt>
                <c:pt idx="109">
                  <c:v>35.2</c:v>
                </c:pt>
                <c:pt idx="110">
                  <c:v>36.9</c:v>
                </c:pt>
                <c:pt idx="111">
                  <c:v>38.2</c:v>
                </c:pt>
                <c:pt idx="112">
                  <c:v>39.2</c:v>
                </c:pt>
                <c:pt idx="113">
                  <c:v>39.9</c:v>
                </c:pt>
                <c:pt idx="114">
                  <c:v>40.5</c:v>
                </c:pt>
                <c:pt idx="115">
                  <c:v>40.9</c:v>
                </c:pt>
                <c:pt idx="116">
                  <c:v>41.1</c:v>
                </c:pt>
                <c:pt idx="117">
                  <c:v>41</c:v>
                </c:pt>
                <c:pt idx="118">
                  <c:v>40.9</c:v>
                </c:pt>
                <c:pt idx="119">
                  <c:v>40.5</c:v>
                </c:pt>
                <c:pt idx="120">
                  <c:v>39.9</c:v>
                </c:pt>
                <c:pt idx="121">
                  <c:v>39.2</c:v>
                </c:pt>
                <c:pt idx="122">
                  <c:v>38.2</c:v>
                </c:pt>
                <c:pt idx="123">
                  <c:v>36.9</c:v>
                </c:pt>
                <c:pt idx="124">
                  <c:v>34.447</c:v>
                </c:pt>
                <c:pt idx="125">
                  <c:v>31.564</c:v>
                </c:pt>
                <c:pt idx="126">
                  <c:v>26.853</c:v>
                </c:pt>
                <c:pt idx="127">
                  <c:v>24.565</c:v>
                </c:pt>
                <c:pt idx="128">
                  <c:v>19.89</c:v>
                </c:pt>
                <c:pt idx="129">
                  <c:v>14.808</c:v>
                </c:pt>
                <c:pt idx="130">
                  <c:v>8.945</c:v>
                </c:pt>
                <c:pt idx="131">
                  <c:v>1.713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Current!$L$3</c:f>
              <c:strCache>
                <c:ptCount val="1"/>
                <c:pt idx="0">
                  <c:v>I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Current!$L$5:$L$182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0.5</c:v>
                </c:pt>
                <c:pt idx="110">
                  <c:v>2.7</c:v>
                </c:pt>
                <c:pt idx="111">
                  <c:v>5.7</c:v>
                </c:pt>
                <c:pt idx="112">
                  <c:v>9.1</c:v>
                </c:pt>
                <c:pt idx="113">
                  <c:v>12.6</c:v>
                </c:pt>
                <c:pt idx="114">
                  <c:v>16.2</c:v>
                </c:pt>
                <c:pt idx="115">
                  <c:v>19.8</c:v>
                </c:pt>
                <c:pt idx="116">
                  <c:v>23.4</c:v>
                </c:pt>
                <c:pt idx="117">
                  <c:v>27</c:v>
                </c:pt>
                <c:pt idx="118">
                  <c:v>30.5</c:v>
                </c:pt>
                <c:pt idx="119">
                  <c:v>33.9</c:v>
                </c:pt>
                <c:pt idx="120">
                  <c:v>37.4</c:v>
                </c:pt>
                <c:pt idx="121">
                  <c:v>40.8</c:v>
                </c:pt>
                <c:pt idx="122">
                  <c:v>44.2</c:v>
                </c:pt>
                <c:pt idx="123">
                  <c:v>47.8</c:v>
                </c:pt>
                <c:pt idx="124">
                  <c:v>52.904</c:v>
                </c:pt>
                <c:pt idx="125">
                  <c:v>57.394</c:v>
                </c:pt>
                <c:pt idx="126">
                  <c:v>63.197</c:v>
                </c:pt>
                <c:pt idx="127">
                  <c:v>65.428</c:v>
                </c:pt>
                <c:pt idx="128">
                  <c:v>69.027</c:v>
                </c:pt>
                <c:pt idx="129">
                  <c:v>71.839</c:v>
                </c:pt>
                <c:pt idx="130">
                  <c:v>74.24</c:v>
                </c:pt>
                <c:pt idx="131">
                  <c:v>76.681</c:v>
                </c:pt>
                <c:pt idx="132">
                  <c:v>79.997</c:v>
                </c:pt>
                <c:pt idx="133">
                  <c:v>83.499</c:v>
                </c:pt>
                <c:pt idx="134">
                  <c:v>86.78</c:v>
                </c:pt>
                <c:pt idx="135">
                  <c:v>89.39</c:v>
                </c:pt>
                <c:pt idx="136">
                  <c:v>90.686</c:v>
                </c:pt>
                <c:pt idx="137">
                  <c:v>89.756</c:v>
                </c:pt>
                <c:pt idx="138">
                  <c:v>85.312</c:v>
                </c:pt>
                <c:pt idx="139">
                  <c:v>75.793</c:v>
                </c:pt>
                <c:pt idx="140">
                  <c:v>59.757</c:v>
                </c:pt>
                <c:pt idx="141">
                  <c:v>36.212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Current!$M$3</c:f>
              <c:strCache>
                <c:ptCount val="1"/>
                <c:pt idx="0">
                  <c:v>I 12B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Current!$M$5:$M$182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0.068</c:v>
                </c:pt>
                <c:pt idx="126">
                  <c:v>0.095</c:v>
                </c:pt>
                <c:pt idx="127">
                  <c:v>1.629</c:v>
                </c:pt>
                <c:pt idx="128">
                  <c:v>2.981</c:v>
                </c:pt>
                <c:pt idx="129">
                  <c:v>4.303</c:v>
                </c:pt>
                <c:pt idx="130">
                  <c:v>5.527</c:v>
                </c:pt>
                <c:pt idx="131">
                  <c:v>6.638</c:v>
                </c:pt>
                <c:pt idx="132">
                  <c:v>8.716</c:v>
                </c:pt>
                <c:pt idx="133">
                  <c:v>10.864</c:v>
                </c:pt>
                <c:pt idx="134">
                  <c:v>12.868</c:v>
                </c:pt>
                <c:pt idx="135">
                  <c:v>14.763</c:v>
                </c:pt>
                <c:pt idx="136">
                  <c:v>16.547</c:v>
                </c:pt>
                <c:pt idx="137">
                  <c:v>18.178</c:v>
                </c:pt>
                <c:pt idx="138">
                  <c:v>19.548</c:v>
                </c:pt>
                <c:pt idx="139">
                  <c:v>20.501</c:v>
                </c:pt>
                <c:pt idx="140">
                  <c:v>20.909</c:v>
                </c:pt>
                <c:pt idx="141">
                  <c:v>20.744</c:v>
                </c:pt>
                <c:pt idx="142">
                  <c:v>-20.308</c:v>
                </c:pt>
                <c:pt idx="143">
                  <c:v>-23.006</c:v>
                </c:pt>
                <c:pt idx="144">
                  <c:v>-28.477</c:v>
                </c:pt>
                <c:pt idx="145">
                  <c:v>-35.25</c:v>
                </c:pt>
                <c:pt idx="146">
                  <c:v>-41.706</c:v>
                </c:pt>
                <c:pt idx="147">
                  <c:v>-43.756</c:v>
                </c:pt>
                <c:pt idx="148">
                  <c:v>-38.736</c:v>
                </c:pt>
                <c:pt idx="149">
                  <c:v>-30.168</c:v>
                </c:pt>
                <c:pt idx="150">
                  <c:v>-22.393</c:v>
                </c:pt>
                <c:pt idx="151">
                  <c:v>-16.651</c:v>
                </c:pt>
                <c:pt idx="152">
                  <c:v>-12.529</c:v>
                </c:pt>
                <c:pt idx="153">
                  <c:v>-9.305</c:v>
                </c:pt>
                <c:pt idx="154">
                  <c:v>-6.238</c:v>
                </c:pt>
                <c:pt idx="155">
                  <c:v>-2.672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Current!$N$3</c:f>
              <c:strCache>
                <c:ptCount val="1"/>
                <c:pt idx="0">
                  <c:v>I 12A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Current!$N$5:$N$182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15.546</c:v>
                </c:pt>
                <c:pt idx="143">
                  <c:v>12.762</c:v>
                </c:pt>
                <c:pt idx="144">
                  <c:v>8.9</c:v>
                </c:pt>
                <c:pt idx="145">
                  <c:v>5.195</c:v>
                </c:pt>
                <c:pt idx="146">
                  <c:v>1.23</c:v>
                </c:pt>
                <c:pt idx="147">
                  <c:v>-3.087</c:v>
                </c:pt>
                <c:pt idx="148">
                  <c:v>-6.687</c:v>
                </c:pt>
                <c:pt idx="149">
                  <c:v>-9.059</c:v>
                </c:pt>
                <c:pt idx="150">
                  <c:v>-10.901</c:v>
                </c:pt>
                <c:pt idx="151">
                  <c:v>-13.04</c:v>
                </c:pt>
                <c:pt idx="152">
                  <c:v>-16.033</c:v>
                </c:pt>
                <c:pt idx="153">
                  <c:v>-20.23</c:v>
                </c:pt>
                <c:pt idx="154">
                  <c:v>-25.481</c:v>
                </c:pt>
                <c:pt idx="155">
                  <c:v>-30.151</c:v>
                </c:pt>
                <c:pt idx="156">
                  <c:v>-31.018</c:v>
                </c:pt>
                <c:pt idx="157">
                  <c:v>-27.264</c:v>
                </c:pt>
                <c:pt idx="158">
                  <c:v>-21.991</c:v>
                </c:pt>
                <c:pt idx="159">
                  <c:v>-17.456</c:v>
                </c:pt>
                <c:pt idx="160">
                  <c:v>-14.171</c:v>
                </c:pt>
                <c:pt idx="161">
                  <c:v>-11.904</c:v>
                </c:pt>
                <c:pt idx="162">
                  <c:v>-10.191</c:v>
                </c:pt>
                <c:pt idx="163">
                  <c:v>-8.288</c:v>
                </c:pt>
                <c:pt idx="164">
                  <c:v>-5.258</c:v>
                </c:pt>
                <c:pt idx="165">
                  <c:v>-0.984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Current!$O$3</c:f>
              <c:strCache>
                <c:ptCount val="1"/>
                <c:pt idx="0">
                  <c:v>I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Current!$O$5:$O$182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20.308</c:v>
                </c:pt>
                <c:pt idx="143">
                  <c:v>23.006</c:v>
                </c:pt>
                <c:pt idx="144">
                  <c:v>28.477</c:v>
                </c:pt>
                <c:pt idx="145">
                  <c:v>35.25</c:v>
                </c:pt>
                <c:pt idx="146">
                  <c:v>41.706</c:v>
                </c:pt>
                <c:pt idx="147">
                  <c:v>43.756</c:v>
                </c:pt>
                <c:pt idx="148">
                  <c:v>38.736</c:v>
                </c:pt>
                <c:pt idx="149">
                  <c:v>30.168</c:v>
                </c:pt>
                <c:pt idx="150">
                  <c:v>22.393</c:v>
                </c:pt>
                <c:pt idx="151">
                  <c:v>16.651</c:v>
                </c:pt>
                <c:pt idx="152">
                  <c:v>12.529</c:v>
                </c:pt>
                <c:pt idx="153">
                  <c:v>9.305</c:v>
                </c:pt>
                <c:pt idx="154">
                  <c:v>6.238</c:v>
                </c:pt>
                <c:pt idx="155">
                  <c:v>2.672</c:v>
                </c:pt>
                <c:pt idx="156">
                  <c:v>-1.378</c:v>
                </c:pt>
                <c:pt idx="157">
                  <c:v>-5.112</c:v>
                </c:pt>
                <c:pt idx="158">
                  <c:v>-8.251</c:v>
                </c:pt>
                <c:pt idx="159">
                  <c:v>-11.31</c:v>
                </c:pt>
                <c:pt idx="160">
                  <c:v>-15.012</c:v>
                </c:pt>
                <c:pt idx="161">
                  <c:v>-20.11</c:v>
                </c:pt>
                <c:pt idx="162">
                  <c:v>-27.196</c:v>
                </c:pt>
                <c:pt idx="163">
                  <c:v>-35.854</c:v>
                </c:pt>
                <c:pt idx="164">
                  <c:v>-42.651</c:v>
                </c:pt>
                <c:pt idx="165">
                  <c:v>-42.688</c:v>
                </c:pt>
                <c:pt idx="166">
                  <c:v>-35.916</c:v>
                </c:pt>
                <c:pt idx="167">
                  <c:v>-27.649</c:v>
                </c:pt>
                <c:pt idx="168">
                  <c:v>-20.676</c:v>
                </c:pt>
                <c:pt idx="169">
                  <c:v>-15.281</c:v>
                </c:pt>
                <c:pt idx="170">
                  <c:v>-10.969</c:v>
                </c:pt>
                <c:pt idx="171">
                  <c:v>-7.046</c:v>
                </c:pt>
                <c:pt idx="172">
                  <c:v>-2.814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Current!$P$3</c:f>
              <c:strCache>
                <c:ptCount val="1"/>
                <c:pt idx="0">
                  <c:v>I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Current!$P$5:$P$182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3.087</c:v>
                </c:pt>
                <c:pt idx="148">
                  <c:v>6.687</c:v>
                </c:pt>
                <c:pt idx="149">
                  <c:v>9.059</c:v>
                </c:pt>
                <c:pt idx="150">
                  <c:v>10.901</c:v>
                </c:pt>
                <c:pt idx="151">
                  <c:v>13.04</c:v>
                </c:pt>
                <c:pt idx="152">
                  <c:v>16.033</c:v>
                </c:pt>
                <c:pt idx="153">
                  <c:v>20.23</c:v>
                </c:pt>
                <c:pt idx="154">
                  <c:v>25.481</c:v>
                </c:pt>
                <c:pt idx="155">
                  <c:v>30.151</c:v>
                </c:pt>
                <c:pt idx="156">
                  <c:v>31.018</c:v>
                </c:pt>
                <c:pt idx="157">
                  <c:v>27.264</c:v>
                </c:pt>
                <c:pt idx="158">
                  <c:v>21.991</c:v>
                </c:pt>
                <c:pt idx="159">
                  <c:v>17.456</c:v>
                </c:pt>
                <c:pt idx="160">
                  <c:v>14.171</c:v>
                </c:pt>
                <c:pt idx="161">
                  <c:v>11.904</c:v>
                </c:pt>
                <c:pt idx="162">
                  <c:v>10.191</c:v>
                </c:pt>
                <c:pt idx="163">
                  <c:v>8.288</c:v>
                </c:pt>
                <c:pt idx="164">
                  <c:v>5.258</c:v>
                </c:pt>
                <c:pt idx="165">
                  <c:v>0.984</c:v>
                </c:pt>
                <c:pt idx="166">
                  <c:v>-3.468</c:v>
                </c:pt>
                <c:pt idx="167">
                  <c:v>-7.525</c:v>
                </c:pt>
                <c:pt idx="168">
                  <c:v>-11.529</c:v>
                </c:pt>
                <c:pt idx="169">
                  <c:v>-16.088</c:v>
                </c:pt>
                <c:pt idx="170">
                  <c:v>-21.76</c:v>
                </c:pt>
                <c:pt idx="171">
                  <c:v>-28.705</c:v>
                </c:pt>
                <c:pt idx="172">
                  <c:v>-35.48</c:v>
                </c:pt>
                <c:pt idx="173">
                  <c:v>-37.781</c:v>
                </c:pt>
                <c:pt idx="174">
                  <c:v>-33.455</c:v>
                </c:pt>
                <c:pt idx="175">
                  <c:v>-26.391</c:v>
                </c:pt>
                <c:pt idx="176">
                  <c:v>-20.402</c:v>
                </c:pt>
                <c:pt idx="177">
                  <c:v>-16.67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Current!$Q$3</c:f>
              <c:strCache>
                <c:ptCount val="1"/>
                <c:pt idx="0">
                  <c:v>I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Current!$Q$5:$Q$182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1.378</c:v>
                </c:pt>
                <c:pt idx="157">
                  <c:v>5.112</c:v>
                </c:pt>
                <c:pt idx="158">
                  <c:v>8.251</c:v>
                </c:pt>
                <c:pt idx="159">
                  <c:v>11.31</c:v>
                </c:pt>
                <c:pt idx="160">
                  <c:v>15.012</c:v>
                </c:pt>
                <c:pt idx="161">
                  <c:v>20.11</c:v>
                </c:pt>
                <c:pt idx="162">
                  <c:v>27.196</c:v>
                </c:pt>
                <c:pt idx="163">
                  <c:v>35.854</c:v>
                </c:pt>
                <c:pt idx="164">
                  <c:v>42.651</c:v>
                </c:pt>
                <c:pt idx="165">
                  <c:v>42.688</c:v>
                </c:pt>
                <c:pt idx="166">
                  <c:v>35.916</c:v>
                </c:pt>
                <c:pt idx="167">
                  <c:v>27.649</c:v>
                </c:pt>
                <c:pt idx="168">
                  <c:v>20.676</c:v>
                </c:pt>
                <c:pt idx="169">
                  <c:v>15.281</c:v>
                </c:pt>
                <c:pt idx="170">
                  <c:v>10.969</c:v>
                </c:pt>
                <c:pt idx="171">
                  <c:v>7.046</c:v>
                </c:pt>
                <c:pt idx="172">
                  <c:v>2.814</c:v>
                </c:pt>
                <c:pt idx="173">
                  <c:v>-1.657</c:v>
                </c:pt>
                <c:pt idx="174">
                  <c:v>-5.366</c:v>
                </c:pt>
                <c:pt idx="175">
                  <c:v>-8.079</c:v>
                </c:pt>
                <c:pt idx="176">
                  <c:v>-10.479</c:v>
                </c:pt>
                <c:pt idx="177">
                  <c:v>-13.38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Current!$R$3</c:f>
              <c:strCache>
                <c:ptCount val="1"/>
                <c:pt idx="0">
                  <c:v>I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Current!$R$5:$R$182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3.468</c:v>
                </c:pt>
                <c:pt idx="167">
                  <c:v>7.525</c:v>
                </c:pt>
                <c:pt idx="168">
                  <c:v>11.529</c:v>
                </c:pt>
                <c:pt idx="169">
                  <c:v>16.088</c:v>
                </c:pt>
                <c:pt idx="170">
                  <c:v>21.76</c:v>
                </c:pt>
                <c:pt idx="171">
                  <c:v>28.705</c:v>
                </c:pt>
                <c:pt idx="172">
                  <c:v>35.48</c:v>
                </c:pt>
                <c:pt idx="173">
                  <c:v>37.781</c:v>
                </c:pt>
                <c:pt idx="174">
                  <c:v>33.455</c:v>
                </c:pt>
                <c:pt idx="175">
                  <c:v>26.391</c:v>
                </c:pt>
                <c:pt idx="176">
                  <c:v>20.402</c:v>
                </c:pt>
                <c:pt idx="177">
                  <c:v>16.67</c:v>
                </c:pt>
              </c:numCache>
            </c:numRef>
          </c:yVal>
          <c:smooth val="1"/>
        </c:ser>
        <c:ser>
          <c:idx val="17"/>
          <c:order val="17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Current!$A$5:$A$182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Current!$S$5:$S$182</c:f>
              <c:numCache>
                <c:ptCount val="178"/>
                <c:pt idx="0">
                  <c:v>65.6935</c:v>
                </c:pt>
                <c:pt idx="1">
                  <c:v>74.75475</c:v>
                </c:pt>
                <c:pt idx="2">
                  <c:v>83.19975</c:v>
                </c:pt>
                <c:pt idx="3">
                  <c:v>91.02525</c:v>
                </c:pt>
                <c:pt idx="4">
                  <c:v>98.232</c:v>
                </c:pt>
                <c:pt idx="5">
                  <c:v>104.80075</c:v>
                </c:pt>
                <c:pt idx="6">
                  <c:v>108.5135</c:v>
                </c:pt>
                <c:pt idx="7">
                  <c:v>153.13375000000002</c:v>
                </c:pt>
                <c:pt idx="8">
                  <c:v>123.39150000000001</c:v>
                </c:pt>
                <c:pt idx="9">
                  <c:v>118.53550000000001</c:v>
                </c:pt>
                <c:pt idx="10">
                  <c:v>128.24025</c:v>
                </c:pt>
                <c:pt idx="11">
                  <c:v>112.1765</c:v>
                </c:pt>
                <c:pt idx="12">
                  <c:v>108.34275</c:v>
                </c:pt>
                <c:pt idx="13">
                  <c:v>101.9385</c:v>
                </c:pt>
                <c:pt idx="14">
                  <c:v>98.744</c:v>
                </c:pt>
                <c:pt idx="15">
                  <c:v>99.519</c:v>
                </c:pt>
                <c:pt idx="16">
                  <c:v>94.41575</c:v>
                </c:pt>
                <c:pt idx="17">
                  <c:v>95.04749999999999</c:v>
                </c:pt>
                <c:pt idx="18">
                  <c:v>96.09125</c:v>
                </c:pt>
                <c:pt idx="19">
                  <c:v>96.315</c:v>
                </c:pt>
                <c:pt idx="20">
                  <c:v>95.58824999999999</c:v>
                </c:pt>
                <c:pt idx="21">
                  <c:v>93.86550000000001</c:v>
                </c:pt>
                <c:pt idx="22">
                  <c:v>91.258</c:v>
                </c:pt>
                <c:pt idx="23">
                  <c:v>88.39800000000001</c:v>
                </c:pt>
                <c:pt idx="24">
                  <c:v>87.478</c:v>
                </c:pt>
                <c:pt idx="25">
                  <c:v>89.148</c:v>
                </c:pt>
                <c:pt idx="26">
                  <c:v>90.703</c:v>
                </c:pt>
                <c:pt idx="27">
                  <c:v>91.42599999999999</c:v>
                </c:pt>
                <c:pt idx="28">
                  <c:v>91.125</c:v>
                </c:pt>
                <c:pt idx="29">
                  <c:v>89.874</c:v>
                </c:pt>
                <c:pt idx="30">
                  <c:v>88.10300000000001</c:v>
                </c:pt>
                <c:pt idx="31">
                  <c:v>87.649</c:v>
                </c:pt>
                <c:pt idx="32">
                  <c:v>89.2</c:v>
                </c:pt>
                <c:pt idx="33">
                  <c:v>91.1</c:v>
                </c:pt>
                <c:pt idx="34">
                  <c:v>93</c:v>
                </c:pt>
                <c:pt idx="35">
                  <c:v>94.8</c:v>
                </c:pt>
                <c:pt idx="36">
                  <c:v>96.19999999999999</c:v>
                </c:pt>
                <c:pt idx="37">
                  <c:v>97.4</c:v>
                </c:pt>
                <c:pt idx="38">
                  <c:v>97.9</c:v>
                </c:pt>
                <c:pt idx="39">
                  <c:v>98.1</c:v>
                </c:pt>
                <c:pt idx="40">
                  <c:v>97.8</c:v>
                </c:pt>
                <c:pt idx="41">
                  <c:v>96.80000000000001</c:v>
                </c:pt>
                <c:pt idx="42">
                  <c:v>95.5</c:v>
                </c:pt>
                <c:pt idx="43">
                  <c:v>93.9</c:v>
                </c:pt>
                <c:pt idx="44">
                  <c:v>92.1</c:v>
                </c:pt>
                <c:pt idx="45">
                  <c:v>90.1</c:v>
                </c:pt>
                <c:pt idx="46">
                  <c:v>88.4</c:v>
                </c:pt>
                <c:pt idx="47">
                  <c:v>87.2</c:v>
                </c:pt>
                <c:pt idx="48">
                  <c:v>87.39999999999999</c:v>
                </c:pt>
                <c:pt idx="49">
                  <c:v>88.10000000000001</c:v>
                </c:pt>
                <c:pt idx="50">
                  <c:v>89.1</c:v>
                </c:pt>
                <c:pt idx="51">
                  <c:v>89.89999999999999</c:v>
                </c:pt>
                <c:pt idx="52">
                  <c:v>90.60000000000001</c:v>
                </c:pt>
                <c:pt idx="53">
                  <c:v>91.2</c:v>
                </c:pt>
                <c:pt idx="54">
                  <c:v>91.5</c:v>
                </c:pt>
                <c:pt idx="55">
                  <c:v>91.4</c:v>
                </c:pt>
                <c:pt idx="56">
                  <c:v>91.2</c:v>
                </c:pt>
                <c:pt idx="57">
                  <c:v>90.6</c:v>
                </c:pt>
                <c:pt idx="58">
                  <c:v>89.9</c:v>
                </c:pt>
                <c:pt idx="59">
                  <c:v>89.1</c:v>
                </c:pt>
                <c:pt idx="60">
                  <c:v>88.10000000000001</c:v>
                </c:pt>
                <c:pt idx="61">
                  <c:v>87.4</c:v>
                </c:pt>
                <c:pt idx="62">
                  <c:v>87.34</c:v>
                </c:pt>
                <c:pt idx="63">
                  <c:v>89.2</c:v>
                </c:pt>
                <c:pt idx="64">
                  <c:v>91.1</c:v>
                </c:pt>
                <c:pt idx="65">
                  <c:v>93</c:v>
                </c:pt>
                <c:pt idx="66">
                  <c:v>94.8</c:v>
                </c:pt>
                <c:pt idx="67">
                  <c:v>96.19999999999999</c:v>
                </c:pt>
                <c:pt idx="68">
                  <c:v>97.4</c:v>
                </c:pt>
                <c:pt idx="69">
                  <c:v>97.9</c:v>
                </c:pt>
                <c:pt idx="70">
                  <c:v>98.1</c:v>
                </c:pt>
                <c:pt idx="71">
                  <c:v>97.8</c:v>
                </c:pt>
                <c:pt idx="72">
                  <c:v>96.80000000000001</c:v>
                </c:pt>
                <c:pt idx="73">
                  <c:v>95.5</c:v>
                </c:pt>
                <c:pt idx="74">
                  <c:v>93.9</c:v>
                </c:pt>
                <c:pt idx="75">
                  <c:v>92.1</c:v>
                </c:pt>
                <c:pt idx="76">
                  <c:v>90.1</c:v>
                </c:pt>
                <c:pt idx="77">
                  <c:v>88.4</c:v>
                </c:pt>
                <c:pt idx="78">
                  <c:v>87.2</c:v>
                </c:pt>
                <c:pt idx="79">
                  <c:v>87.39999999999999</c:v>
                </c:pt>
                <c:pt idx="80">
                  <c:v>88.10000000000001</c:v>
                </c:pt>
                <c:pt idx="81">
                  <c:v>89.1</c:v>
                </c:pt>
                <c:pt idx="82">
                  <c:v>89.89999999999999</c:v>
                </c:pt>
                <c:pt idx="83">
                  <c:v>90.60000000000001</c:v>
                </c:pt>
                <c:pt idx="84">
                  <c:v>91.2</c:v>
                </c:pt>
                <c:pt idx="85">
                  <c:v>91.5</c:v>
                </c:pt>
                <c:pt idx="86">
                  <c:v>91.4</c:v>
                </c:pt>
                <c:pt idx="87">
                  <c:v>91.2</c:v>
                </c:pt>
                <c:pt idx="88">
                  <c:v>90.6</c:v>
                </c:pt>
                <c:pt idx="89">
                  <c:v>89.9</c:v>
                </c:pt>
                <c:pt idx="90">
                  <c:v>89.1</c:v>
                </c:pt>
                <c:pt idx="91">
                  <c:v>88.10000000000001</c:v>
                </c:pt>
                <c:pt idx="92">
                  <c:v>87.4</c:v>
                </c:pt>
                <c:pt idx="93">
                  <c:v>87.34</c:v>
                </c:pt>
                <c:pt idx="94">
                  <c:v>89.2</c:v>
                </c:pt>
                <c:pt idx="95">
                  <c:v>91.1</c:v>
                </c:pt>
                <c:pt idx="96">
                  <c:v>93</c:v>
                </c:pt>
                <c:pt idx="97">
                  <c:v>94.8</c:v>
                </c:pt>
                <c:pt idx="98">
                  <c:v>96.19999999999999</c:v>
                </c:pt>
                <c:pt idx="99">
                  <c:v>97.4</c:v>
                </c:pt>
                <c:pt idx="100">
                  <c:v>97.9</c:v>
                </c:pt>
                <c:pt idx="101">
                  <c:v>98.1</c:v>
                </c:pt>
                <c:pt idx="102">
                  <c:v>97.8</c:v>
                </c:pt>
                <c:pt idx="103">
                  <c:v>96.80000000000001</c:v>
                </c:pt>
                <c:pt idx="104">
                  <c:v>95.5</c:v>
                </c:pt>
                <c:pt idx="105">
                  <c:v>93.9</c:v>
                </c:pt>
                <c:pt idx="106">
                  <c:v>92.1</c:v>
                </c:pt>
                <c:pt idx="107">
                  <c:v>90.1</c:v>
                </c:pt>
                <c:pt idx="108">
                  <c:v>88.4</c:v>
                </c:pt>
                <c:pt idx="109">
                  <c:v>87.2</c:v>
                </c:pt>
                <c:pt idx="110">
                  <c:v>87.39999999999999</c:v>
                </c:pt>
                <c:pt idx="111">
                  <c:v>88.10000000000001</c:v>
                </c:pt>
                <c:pt idx="112">
                  <c:v>89.1</c:v>
                </c:pt>
                <c:pt idx="113">
                  <c:v>89.89999999999999</c:v>
                </c:pt>
                <c:pt idx="114">
                  <c:v>90.60000000000001</c:v>
                </c:pt>
                <c:pt idx="115">
                  <c:v>91.2</c:v>
                </c:pt>
                <c:pt idx="116">
                  <c:v>91.5</c:v>
                </c:pt>
                <c:pt idx="117">
                  <c:v>91.4</c:v>
                </c:pt>
                <c:pt idx="118">
                  <c:v>91.2</c:v>
                </c:pt>
                <c:pt idx="119">
                  <c:v>90.6</c:v>
                </c:pt>
                <c:pt idx="120">
                  <c:v>89.9</c:v>
                </c:pt>
                <c:pt idx="121">
                  <c:v>89.1</c:v>
                </c:pt>
                <c:pt idx="122">
                  <c:v>88.10000000000001</c:v>
                </c:pt>
                <c:pt idx="123">
                  <c:v>87.4</c:v>
                </c:pt>
                <c:pt idx="124">
                  <c:v>87.391</c:v>
                </c:pt>
                <c:pt idx="125">
                  <c:v>89.026</c:v>
                </c:pt>
                <c:pt idx="126">
                  <c:v>90.14500000000001</c:v>
                </c:pt>
                <c:pt idx="127">
                  <c:v>91.622</c:v>
                </c:pt>
                <c:pt idx="128">
                  <c:v>91.898</c:v>
                </c:pt>
                <c:pt idx="129">
                  <c:v>90.94999999999999</c:v>
                </c:pt>
                <c:pt idx="130">
                  <c:v>88.712</c:v>
                </c:pt>
                <c:pt idx="131">
                  <c:v>85.032</c:v>
                </c:pt>
                <c:pt idx="132">
                  <c:v>88.713</c:v>
                </c:pt>
                <c:pt idx="133">
                  <c:v>94.363</c:v>
                </c:pt>
                <c:pt idx="134">
                  <c:v>99.648</c:v>
                </c:pt>
                <c:pt idx="135">
                  <c:v>104.153</c:v>
                </c:pt>
                <c:pt idx="136">
                  <c:v>107.233</c:v>
                </c:pt>
                <c:pt idx="137">
                  <c:v>107.934</c:v>
                </c:pt>
                <c:pt idx="138">
                  <c:v>104.86</c:v>
                </c:pt>
                <c:pt idx="139">
                  <c:v>96.29400000000001</c:v>
                </c:pt>
                <c:pt idx="140">
                  <c:v>80.666</c:v>
                </c:pt>
                <c:pt idx="141">
                  <c:v>56.956</c:v>
                </c:pt>
                <c:pt idx="142">
                  <c:v>56.162</c:v>
                </c:pt>
                <c:pt idx="143">
                  <c:v>58.774</c:v>
                </c:pt>
                <c:pt idx="144">
                  <c:v>65.854</c:v>
                </c:pt>
                <c:pt idx="145">
                  <c:v>75.695</c:v>
                </c:pt>
                <c:pt idx="146">
                  <c:v>84.642</c:v>
                </c:pt>
                <c:pt idx="147">
                  <c:v>93.686</c:v>
                </c:pt>
                <c:pt idx="148">
                  <c:v>90.84599999999999</c:v>
                </c:pt>
                <c:pt idx="149">
                  <c:v>78.454</c:v>
                </c:pt>
                <c:pt idx="150">
                  <c:v>66.588</c:v>
                </c:pt>
                <c:pt idx="151">
                  <c:v>59.382</c:v>
                </c:pt>
                <c:pt idx="152">
                  <c:v>57.124</c:v>
                </c:pt>
                <c:pt idx="153">
                  <c:v>59.07000000000001</c:v>
                </c:pt>
                <c:pt idx="154">
                  <c:v>63.438</c:v>
                </c:pt>
                <c:pt idx="155">
                  <c:v>65.646</c:v>
                </c:pt>
                <c:pt idx="156">
                  <c:v>64.792</c:v>
                </c:pt>
                <c:pt idx="157">
                  <c:v>64.752</c:v>
                </c:pt>
                <c:pt idx="158">
                  <c:v>60.483999999999995</c:v>
                </c:pt>
                <c:pt idx="159">
                  <c:v>57.532</c:v>
                </c:pt>
                <c:pt idx="160">
                  <c:v>58.366</c:v>
                </c:pt>
                <c:pt idx="161">
                  <c:v>64.02799999999999</c:v>
                </c:pt>
                <c:pt idx="162">
                  <c:v>74.774</c:v>
                </c:pt>
                <c:pt idx="163">
                  <c:v>88.28399999999999</c:v>
                </c:pt>
                <c:pt idx="164">
                  <c:v>95.81800000000001</c:v>
                </c:pt>
                <c:pt idx="165">
                  <c:v>87.34400000000001</c:v>
                </c:pt>
                <c:pt idx="166">
                  <c:v>78.768</c:v>
                </c:pt>
                <c:pt idx="167">
                  <c:v>70.348</c:v>
                </c:pt>
                <c:pt idx="168">
                  <c:v>64.41</c:v>
                </c:pt>
                <c:pt idx="169">
                  <c:v>62.738</c:v>
                </c:pt>
                <c:pt idx="170">
                  <c:v>65.458</c:v>
                </c:pt>
                <c:pt idx="171">
                  <c:v>71.502</c:v>
                </c:pt>
                <c:pt idx="172">
                  <c:v>76.588</c:v>
                </c:pt>
                <c:pt idx="173">
                  <c:v>77.219</c:v>
                </c:pt>
                <c:pt idx="174">
                  <c:v>72.276</c:v>
                </c:pt>
                <c:pt idx="175">
                  <c:v>60.861</c:v>
                </c:pt>
                <c:pt idx="176">
                  <c:v>51.283</c:v>
                </c:pt>
                <c:pt idx="177">
                  <c:v>46.720000000000006</c:v>
                </c:pt>
              </c:numCache>
            </c:numRef>
          </c:yVal>
          <c:smooth val="1"/>
        </c:ser>
        <c:axId val="17642875"/>
        <c:axId val="24568148"/>
      </c:scatterChart>
      <c:valAx>
        <c:axId val="17642875"/>
        <c:scaling>
          <c:orientation val="minMax"/>
          <c:max val="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Position (mm)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568148"/>
        <c:crossesAt val="-50"/>
        <c:crossBetween val="midCat"/>
        <c:dispUnits/>
        <c:majorUnit val="50"/>
      </c:valAx>
      <c:valAx>
        <c:axId val="24568148"/>
        <c:scaling>
          <c:orientation val="minMax"/>
          <c:max val="1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Current (A))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642875"/>
        <c:crossesAt val="-50"/>
        <c:crossBetween val="midCat"/>
        <c:dispUnits/>
        <c:majorUnit val="2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936"/>
          <c:y val="0.005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FETs Power Dissipation</a:t>
            </a:r>
          </a:p>
        </c:rich>
      </c:tx>
      <c:layout>
        <c:manualLayout>
          <c:xMode val="factor"/>
          <c:yMode val="factor"/>
          <c:x val="-0.0082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"/>
          <c:w val="0.91925"/>
          <c:h val="0.957"/>
        </c:manualLayout>
      </c:layout>
      <c:scatterChart>
        <c:scatterStyle val="smoothMarker"/>
        <c:varyColors val="0"/>
        <c:ser>
          <c:idx val="0"/>
          <c:order val="0"/>
          <c:tx>
            <c:v>P1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Power'!$B$7:$B$184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7.1389428</c:v>
                </c:pt>
                <c:pt idx="7">
                  <c:v>231.012260325</c:v>
                </c:pt>
                <c:pt idx="8">
                  <c:v>75.539155325</c:v>
                </c:pt>
                <c:pt idx="9">
                  <c:v>47.189129924999996</c:v>
                </c:pt>
                <c:pt idx="10">
                  <c:v>120.63043492500002</c:v>
                </c:pt>
                <c:pt idx="11">
                  <c:v>51.2442128</c:v>
                </c:pt>
                <c:pt idx="12">
                  <c:v>49.103773925</c:v>
                </c:pt>
                <c:pt idx="13">
                  <c:v>36.60391332499999</c:v>
                </c:pt>
                <c:pt idx="14">
                  <c:v>23.623337924999998</c:v>
                </c:pt>
                <c:pt idx="15">
                  <c:v>32.082058124999996</c:v>
                </c:pt>
                <c:pt idx="16">
                  <c:v>3.942445925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P2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Power'!$C$7:$C$184</c:f>
              <c:numCache>
                <c:ptCount val="178"/>
                <c:pt idx="0">
                  <c:v>46.10007868749998</c:v>
                </c:pt>
                <c:pt idx="1">
                  <c:v>40.38516642187494</c:v>
                </c:pt>
                <c:pt idx="2">
                  <c:v>35.43616054687503</c:v>
                </c:pt>
                <c:pt idx="3">
                  <c:v>31.425541421874954</c:v>
                </c:pt>
                <c:pt idx="4">
                  <c:v>28.40627499999991</c:v>
                </c:pt>
                <c:pt idx="5">
                  <c:v>26.716754296874992</c:v>
                </c:pt>
                <c:pt idx="6">
                  <c:v>49.292993187499995</c:v>
                </c:pt>
                <c:pt idx="7">
                  <c:v>128.17147279687492</c:v>
                </c:pt>
                <c:pt idx="8">
                  <c:v>115.32634118749995</c:v>
                </c:pt>
                <c:pt idx="9">
                  <c:v>133.34392618749996</c:v>
                </c:pt>
                <c:pt idx="10">
                  <c:v>171.830517671875</c:v>
                </c:pt>
                <c:pt idx="11">
                  <c:v>184.14801068749998</c:v>
                </c:pt>
                <c:pt idx="12">
                  <c:v>191.00412142187497</c:v>
                </c:pt>
                <c:pt idx="13">
                  <c:v>191.42932118749997</c:v>
                </c:pt>
                <c:pt idx="14">
                  <c:v>187.706139</c:v>
                </c:pt>
                <c:pt idx="15">
                  <c:v>179.952124</c:v>
                </c:pt>
                <c:pt idx="16">
                  <c:v>167.45239154687496</c:v>
                </c:pt>
                <c:pt idx="17">
                  <c:v>150.76015368749998</c:v>
                </c:pt>
                <c:pt idx="18">
                  <c:v>131.30872904687502</c:v>
                </c:pt>
                <c:pt idx="19">
                  <c:v>107.859836</c:v>
                </c:pt>
                <c:pt idx="20">
                  <c:v>80.03290829687498</c:v>
                </c:pt>
                <c:pt idx="21">
                  <c:v>48.5673436875</c:v>
                </c:pt>
                <c:pt idx="22">
                  <c:v>17.247259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Power'!$D$7:$D$184</c:f>
              <c:numCache>
                <c:ptCount val="178"/>
                <c:pt idx="0">
                  <c:v>103.1086176</c:v>
                </c:pt>
                <c:pt idx="1">
                  <c:v>177.39700259999998</c:v>
                </c:pt>
                <c:pt idx="2">
                  <c:v>227.09664959999998</c:v>
                </c:pt>
                <c:pt idx="3">
                  <c:v>256.1225066</c:v>
                </c:pt>
                <c:pt idx="4">
                  <c:v>268.0563914</c:v>
                </c:pt>
                <c:pt idx="5">
                  <c:v>266.20374265</c:v>
                </c:pt>
                <c:pt idx="6">
                  <c:v>257.3462874</c:v>
                </c:pt>
                <c:pt idx="7">
                  <c:v>198.3609946</c:v>
                </c:pt>
                <c:pt idx="8">
                  <c:v>212.56811939999997</c:v>
                </c:pt>
                <c:pt idx="9">
                  <c:v>198.52344585</c:v>
                </c:pt>
                <c:pt idx="10">
                  <c:v>170.02309864999992</c:v>
                </c:pt>
                <c:pt idx="11">
                  <c:v>173.45731864999996</c:v>
                </c:pt>
                <c:pt idx="12">
                  <c:v>170.0307976</c:v>
                </c:pt>
                <c:pt idx="13">
                  <c:v>173.81249999999994</c:v>
                </c:pt>
                <c:pt idx="14">
                  <c:v>159.96290239999993</c:v>
                </c:pt>
                <c:pt idx="15">
                  <c:v>139.20088384999997</c:v>
                </c:pt>
                <c:pt idx="16">
                  <c:v>114.86446499999995</c:v>
                </c:pt>
                <c:pt idx="17">
                  <c:v>111.60852264999998</c:v>
                </c:pt>
                <c:pt idx="18">
                  <c:v>127.28040985000001</c:v>
                </c:pt>
                <c:pt idx="19">
                  <c:v>143.17365624999994</c:v>
                </c:pt>
                <c:pt idx="20">
                  <c:v>162.08599040000004</c:v>
                </c:pt>
                <c:pt idx="21">
                  <c:v>185.30334384999995</c:v>
                </c:pt>
                <c:pt idx="22">
                  <c:v>213.00876739999998</c:v>
                </c:pt>
                <c:pt idx="23">
                  <c:v>244.23042559999996</c:v>
                </c:pt>
                <c:pt idx="24">
                  <c:v>264.82798499999996</c:v>
                </c:pt>
                <c:pt idx="25">
                  <c:v>268.32940584999994</c:v>
                </c:pt>
                <c:pt idx="26">
                  <c:v>257.55606585</c:v>
                </c:pt>
                <c:pt idx="27">
                  <c:v>232.03915625000002</c:v>
                </c:pt>
                <c:pt idx="28">
                  <c:v>190.81102385</c:v>
                </c:pt>
                <c:pt idx="29">
                  <c:v>133.88565784999997</c:v>
                </c:pt>
                <c:pt idx="30">
                  <c:v>65.11355139999999</c:v>
                </c:pt>
                <c:pt idx="31">
                  <c:v>4.4140298499999995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Power'!$E$7:$E$184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51.0267557</c:v>
                </c:pt>
                <c:pt idx="18">
                  <c:v>117.3019188</c:v>
                </c:pt>
                <c:pt idx="19">
                  <c:v>171.74157</c:v>
                </c:pt>
                <c:pt idx="20">
                  <c:v>218.4857733</c:v>
                </c:pt>
                <c:pt idx="21">
                  <c:v>260.0873333</c:v>
                </c:pt>
                <c:pt idx="22">
                  <c:v>298.8864613</c:v>
                </c:pt>
                <c:pt idx="23">
                  <c:v>338.145101325</c:v>
                </c:pt>
                <c:pt idx="24">
                  <c:v>367.375116925</c:v>
                </c:pt>
                <c:pt idx="25">
                  <c:v>382.857865925</c:v>
                </c:pt>
                <c:pt idx="26">
                  <c:v>391.5299325</c:v>
                </c:pt>
                <c:pt idx="27">
                  <c:v>395.03081169999996</c:v>
                </c:pt>
                <c:pt idx="28">
                  <c:v>393.6013748</c:v>
                </c:pt>
                <c:pt idx="29">
                  <c:v>387.174765325</c:v>
                </c:pt>
                <c:pt idx="30">
                  <c:v>374.950351325</c:v>
                </c:pt>
                <c:pt idx="31">
                  <c:v>348.128</c:v>
                </c:pt>
                <c:pt idx="32">
                  <c:v>326.42799999999994</c:v>
                </c:pt>
                <c:pt idx="33">
                  <c:v>306.05924999999996</c:v>
                </c:pt>
                <c:pt idx="34">
                  <c:v>285.62325</c:v>
                </c:pt>
                <c:pt idx="35">
                  <c:v>264.32325</c:v>
                </c:pt>
                <c:pt idx="36">
                  <c:v>242.15924999999996</c:v>
                </c:pt>
                <c:pt idx="37">
                  <c:v>219.13124999999997</c:v>
                </c:pt>
                <c:pt idx="38">
                  <c:v>194.225</c:v>
                </c:pt>
                <c:pt idx="39">
                  <c:v>168.38125</c:v>
                </c:pt>
                <c:pt idx="40">
                  <c:v>141.6</c:v>
                </c:pt>
                <c:pt idx="41">
                  <c:v>112.753</c:v>
                </c:pt>
                <c:pt idx="42">
                  <c:v>84.05925</c:v>
                </c:pt>
                <c:pt idx="43">
                  <c:v>55.631249999999994</c:v>
                </c:pt>
                <c:pt idx="44">
                  <c:v>30.048</c:v>
                </c:pt>
                <c:pt idx="45">
                  <c:v>10.112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P5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Power'!$F$7:$F$184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2.141016215</c:v>
                </c:pt>
                <c:pt idx="24">
                  <c:v>36.052328535</c:v>
                </c:pt>
                <c:pt idx="25">
                  <c:v>102.83042646</c:v>
                </c:pt>
                <c:pt idx="26">
                  <c:v>159.21012704</c:v>
                </c:pt>
                <c:pt idx="27">
                  <c:v>197.03408661499998</c:v>
                </c:pt>
                <c:pt idx="28">
                  <c:v>215.59858175999997</c:v>
                </c:pt>
                <c:pt idx="29">
                  <c:v>215.90594783999998</c:v>
                </c:pt>
                <c:pt idx="30">
                  <c:v>198.69818496</c:v>
                </c:pt>
                <c:pt idx="31">
                  <c:v>154.12414999999996</c:v>
                </c:pt>
                <c:pt idx="32">
                  <c:v>119.44939999999997</c:v>
                </c:pt>
                <c:pt idx="33">
                  <c:v>91.20375000000001</c:v>
                </c:pt>
                <c:pt idx="34">
                  <c:v>66.89414999999997</c:v>
                </c:pt>
                <c:pt idx="35">
                  <c:v>46.137599999999985</c:v>
                </c:pt>
                <c:pt idx="36">
                  <c:v>29.988599999999963</c:v>
                </c:pt>
                <c:pt idx="37">
                  <c:v>18.009599999999928</c:v>
                </c:pt>
                <c:pt idx="38">
                  <c:v>11.88134999999997</c:v>
                </c:pt>
                <c:pt idx="39">
                  <c:v>10.644600000000002</c:v>
                </c:pt>
                <c:pt idx="40">
                  <c:v>14.343749999999904</c:v>
                </c:pt>
                <c:pt idx="41">
                  <c:v>24.045349999999885</c:v>
                </c:pt>
                <c:pt idx="42">
                  <c:v>38.153749999999974</c:v>
                </c:pt>
                <c:pt idx="43">
                  <c:v>56.13614999999993</c:v>
                </c:pt>
                <c:pt idx="44">
                  <c:v>78.30059999999996</c:v>
                </c:pt>
                <c:pt idx="45">
                  <c:v>105.31500000000001</c:v>
                </c:pt>
                <c:pt idx="46">
                  <c:v>135.00374999999997</c:v>
                </c:pt>
                <c:pt idx="47">
                  <c:v>163.38374999999996</c:v>
                </c:pt>
                <c:pt idx="48">
                  <c:v>184.36459999999997</c:v>
                </c:pt>
                <c:pt idx="49">
                  <c:v>199.9166</c:v>
                </c:pt>
                <c:pt idx="50">
                  <c:v>210.20159999999998</c:v>
                </c:pt>
                <c:pt idx="51">
                  <c:v>216.2094</c:v>
                </c:pt>
                <c:pt idx="52">
                  <c:v>217.92614999999998</c:v>
                </c:pt>
                <c:pt idx="53">
                  <c:v>215.25374999999997</c:v>
                </c:pt>
                <c:pt idx="54">
                  <c:v>208.03499999999997</c:v>
                </c:pt>
                <c:pt idx="55">
                  <c:v>195.88139999999996</c:v>
                </c:pt>
                <c:pt idx="56">
                  <c:v>178.93259999999998</c:v>
                </c:pt>
                <c:pt idx="57">
                  <c:v>157.18859999999998</c:v>
                </c:pt>
                <c:pt idx="58">
                  <c:v>130.64939999999999</c:v>
                </c:pt>
                <c:pt idx="59">
                  <c:v>100.25014999999999</c:v>
                </c:pt>
                <c:pt idx="60">
                  <c:v>66.37934999999999</c:v>
                </c:pt>
                <c:pt idx="61">
                  <c:v>32.94135</c:v>
                </c:pt>
                <c:pt idx="62">
                  <c:v>0.5077039999999999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P6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Power'!$G$7:$G$184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2.537</c:v>
                </c:pt>
                <c:pt idx="33">
                  <c:v>18.881249999999998</c:v>
                </c:pt>
                <c:pt idx="34">
                  <c:v>42.312999999999995</c:v>
                </c:pt>
                <c:pt idx="35">
                  <c:v>69.95325</c:v>
                </c:pt>
                <c:pt idx="36">
                  <c:v>97.94924999999999</c:v>
                </c:pt>
                <c:pt idx="37">
                  <c:v>127.30324999999998</c:v>
                </c:pt>
                <c:pt idx="38">
                  <c:v>154.57199999999997</c:v>
                </c:pt>
                <c:pt idx="39">
                  <c:v>181.93699999999998</c:v>
                </c:pt>
                <c:pt idx="40">
                  <c:v>207.29324999999997</c:v>
                </c:pt>
                <c:pt idx="41">
                  <c:v>230.75324999999998</c:v>
                </c:pt>
                <c:pt idx="42">
                  <c:v>253.34925</c:v>
                </c:pt>
                <c:pt idx="43">
                  <c:v>275.08125</c:v>
                </c:pt>
                <c:pt idx="44">
                  <c:v>295.94925</c:v>
                </c:pt>
                <c:pt idx="45">
                  <c:v>315.95324999999997</c:v>
                </c:pt>
                <c:pt idx="46">
                  <c:v>336.64925</c:v>
                </c:pt>
                <c:pt idx="47">
                  <c:v>354.11199999999997</c:v>
                </c:pt>
                <c:pt idx="48">
                  <c:v>366.50924999999995</c:v>
                </c:pt>
                <c:pt idx="49">
                  <c:v>375.697</c:v>
                </c:pt>
                <c:pt idx="50">
                  <c:v>382.59200000000004</c:v>
                </c:pt>
                <c:pt idx="51">
                  <c:v>387.32924999999994</c:v>
                </c:pt>
                <c:pt idx="52">
                  <c:v>391.33125</c:v>
                </c:pt>
                <c:pt idx="53">
                  <c:v>393.96925</c:v>
                </c:pt>
                <c:pt idx="54">
                  <c:v>395.27925</c:v>
                </c:pt>
                <c:pt idx="55">
                  <c:v>394.625</c:v>
                </c:pt>
                <c:pt idx="56">
                  <c:v>393.96925</c:v>
                </c:pt>
                <c:pt idx="57">
                  <c:v>391.33125</c:v>
                </c:pt>
                <c:pt idx="58">
                  <c:v>387.32924999999994</c:v>
                </c:pt>
                <c:pt idx="59">
                  <c:v>382.59200000000004</c:v>
                </c:pt>
                <c:pt idx="60">
                  <c:v>375.697</c:v>
                </c:pt>
                <c:pt idx="61">
                  <c:v>366.50924999999995</c:v>
                </c:pt>
                <c:pt idx="62">
                  <c:v>348.128</c:v>
                </c:pt>
                <c:pt idx="63">
                  <c:v>326.42799999999994</c:v>
                </c:pt>
                <c:pt idx="64">
                  <c:v>306.05924999999996</c:v>
                </c:pt>
                <c:pt idx="65">
                  <c:v>285.62325</c:v>
                </c:pt>
                <c:pt idx="66">
                  <c:v>264.32325</c:v>
                </c:pt>
                <c:pt idx="67">
                  <c:v>242.15924999999996</c:v>
                </c:pt>
                <c:pt idx="68">
                  <c:v>219.13124999999997</c:v>
                </c:pt>
                <c:pt idx="69">
                  <c:v>194.225</c:v>
                </c:pt>
                <c:pt idx="70">
                  <c:v>168.38125</c:v>
                </c:pt>
                <c:pt idx="71">
                  <c:v>141.6</c:v>
                </c:pt>
                <c:pt idx="72">
                  <c:v>112.753</c:v>
                </c:pt>
                <c:pt idx="73">
                  <c:v>84.05925</c:v>
                </c:pt>
                <c:pt idx="74">
                  <c:v>55.631249999999994</c:v>
                </c:pt>
                <c:pt idx="75">
                  <c:v>30.048</c:v>
                </c:pt>
                <c:pt idx="76">
                  <c:v>10.112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P7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Power'!$H$7:$H$184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6.30375</c:v>
                </c:pt>
                <c:pt idx="48">
                  <c:v>32.94135</c:v>
                </c:pt>
                <c:pt idx="49">
                  <c:v>66.37934999999999</c:v>
                </c:pt>
                <c:pt idx="50">
                  <c:v>100.25014999999999</c:v>
                </c:pt>
                <c:pt idx="51">
                  <c:v>130.64939999999999</c:v>
                </c:pt>
                <c:pt idx="52">
                  <c:v>157.18859999999998</c:v>
                </c:pt>
                <c:pt idx="53">
                  <c:v>178.93259999999998</c:v>
                </c:pt>
                <c:pt idx="54">
                  <c:v>195.88139999999996</c:v>
                </c:pt>
                <c:pt idx="55">
                  <c:v>208.03499999999997</c:v>
                </c:pt>
                <c:pt idx="56">
                  <c:v>215.25374999999997</c:v>
                </c:pt>
                <c:pt idx="57">
                  <c:v>217.92614999999998</c:v>
                </c:pt>
                <c:pt idx="58">
                  <c:v>216.2094</c:v>
                </c:pt>
                <c:pt idx="59">
                  <c:v>210.20159999999998</c:v>
                </c:pt>
                <c:pt idx="60">
                  <c:v>199.9166</c:v>
                </c:pt>
                <c:pt idx="61">
                  <c:v>184.36459999999997</c:v>
                </c:pt>
                <c:pt idx="62">
                  <c:v>154.12414999999996</c:v>
                </c:pt>
                <c:pt idx="63">
                  <c:v>119.44939999999997</c:v>
                </c:pt>
                <c:pt idx="64">
                  <c:v>91.20375000000001</c:v>
                </c:pt>
                <c:pt idx="65">
                  <c:v>66.89414999999997</c:v>
                </c:pt>
                <c:pt idx="66">
                  <c:v>46.137599999999985</c:v>
                </c:pt>
                <c:pt idx="67">
                  <c:v>29.988599999999963</c:v>
                </c:pt>
                <c:pt idx="68">
                  <c:v>18.009599999999928</c:v>
                </c:pt>
                <c:pt idx="69">
                  <c:v>11.88134999999997</c:v>
                </c:pt>
                <c:pt idx="70">
                  <c:v>10.644600000000002</c:v>
                </c:pt>
                <c:pt idx="71">
                  <c:v>14.343749999999904</c:v>
                </c:pt>
                <c:pt idx="72">
                  <c:v>24.045349999999885</c:v>
                </c:pt>
                <c:pt idx="73">
                  <c:v>38.153749999999974</c:v>
                </c:pt>
                <c:pt idx="74">
                  <c:v>56.13614999999993</c:v>
                </c:pt>
                <c:pt idx="75">
                  <c:v>78.30059999999996</c:v>
                </c:pt>
                <c:pt idx="76">
                  <c:v>105.31500000000001</c:v>
                </c:pt>
                <c:pt idx="77">
                  <c:v>135.00374999999997</c:v>
                </c:pt>
                <c:pt idx="78">
                  <c:v>163.38374999999996</c:v>
                </c:pt>
                <c:pt idx="79">
                  <c:v>184.36459999999997</c:v>
                </c:pt>
                <c:pt idx="80">
                  <c:v>199.9166</c:v>
                </c:pt>
                <c:pt idx="81">
                  <c:v>210.20159999999998</c:v>
                </c:pt>
                <c:pt idx="82">
                  <c:v>216.2094</c:v>
                </c:pt>
                <c:pt idx="83">
                  <c:v>217.92614999999998</c:v>
                </c:pt>
                <c:pt idx="84">
                  <c:v>215.25374999999997</c:v>
                </c:pt>
                <c:pt idx="85">
                  <c:v>208.03499999999997</c:v>
                </c:pt>
                <c:pt idx="86">
                  <c:v>195.88139999999996</c:v>
                </c:pt>
                <c:pt idx="87">
                  <c:v>178.93259999999998</c:v>
                </c:pt>
                <c:pt idx="88">
                  <c:v>157.18859999999998</c:v>
                </c:pt>
                <c:pt idx="89">
                  <c:v>130.64939999999999</c:v>
                </c:pt>
                <c:pt idx="90">
                  <c:v>100.25014999999999</c:v>
                </c:pt>
                <c:pt idx="91">
                  <c:v>66.37934999999999</c:v>
                </c:pt>
                <c:pt idx="92">
                  <c:v>32.94135</c:v>
                </c:pt>
                <c:pt idx="93">
                  <c:v>0.5077039999999999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P8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Power'!$I$7:$I$184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2.537</c:v>
                </c:pt>
                <c:pt idx="64">
                  <c:v>18.881249999999998</c:v>
                </c:pt>
                <c:pt idx="65">
                  <c:v>42.312999999999995</c:v>
                </c:pt>
                <c:pt idx="66">
                  <c:v>69.95325</c:v>
                </c:pt>
                <c:pt idx="67">
                  <c:v>97.94924999999999</c:v>
                </c:pt>
                <c:pt idx="68">
                  <c:v>127.30324999999998</c:v>
                </c:pt>
                <c:pt idx="69">
                  <c:v>154.57199999999997</c:v>
                </c:pt>
                <c:pt idx="70">
                  <c:v>181.93699999999998</c:v>
                </c:pt>
                <c:pt idx="71">
                  <c:v>207.29324999999997</c:v>
                </c:pt>
                <c:pt idx="72">
                  <c:v>230.75324999999998</c:v>
                </c:pt>
                <c:pt idx="73">
                  <c:v>253.34925</c:v>
                </c:pt>
                <c:pt idx="74">
                  <c:v>275.08125</c:v>
                </c:pt>
                <c:pt idx="75">
                  <c:v>295.94925</c:v>
                </c:pt>
                <c:pt idx="76">
                  <c:v>315.95324999999997</c:v>
                </c:pt>
                <c:pt idx="77">
                  <c:v>336.64925</c:v>
                </c:pt>
                <c:pt idx="78">
                  <c:v>354.11199999999997</c:v>
                </c:pt>
                <c:pt idx="79">
                  <c:v>366.50924999999995</c:v>
                </c:pt>
                <c:pt idx="80">
                  <c:v>375.697</c:v>
                </c:pt>
                <c:pt idx="81">
                  <c:v>382.59200000000004</c:v>
                </c:pt>
                <c:pt idx="82">
                  <c:v>387.32924999999994</c:v>
                </c:pt>
                <c:pt idx="83">
                  <c:v>391.33125</c:v>
                </c:pt>
                <c:pt idx="84">
                  <c:v>393.96925</c:v>
                </c:pt>
                <c:pt idx="85">
                  <c:v>395.27925</c:v>
                </c:pt>
                <c:pt idx="86">
                  <c:v>394.625</c:v>
                </c:pt>
                <c:pt idx="87">
                  <c:v>393.96925</c:v>
                </c:pt>
                <c:pt idx="88">
                  <c:v>391.33125</c:v>
                </c:pt>
                <c:pt idx="89">
                  <c:v>387.32924999999994</c:v>
                </c:pt>
                <c:pt idx="90">
                  <c:v>382.59200000000004</c:v>
                </c:pt>
                <c:pt idx="91">
                  <c:v>375.697</c:v>
                </c:pt>
                <c:pt idx="92">
                  <c:v>366.50924999999995</c:v>
                </c:pt>
                <c:pt idx="93">
                  <c:v>348.128</c:v>
                </c:pt>
                <c:pt idx="94">
                  <c:v>326.42799999999994</c:v>
                </c:pt>
                <c:pt idx="95">
                  <c:v>306.05924999999996</c:v>
                </c:pt>
                <c:pt idx="96">
                  <c:v>285.62325</c:v>
                </c:pt>
                <c:pt idx="97">
                  <c:v>264.32325</c:v>
                </c:pt>
                <c:pt idx="98">
                  <c:v>242.15924999999996</c:v>
                </c:pt>
                <c:pt idx="99">
                  <c:v>219.13124999999997</c:v>
                </c:pt>
                <c:pt idx="100">
                  <c:v>194.225</c:v>
                </c:pt>
                <c:pt idx="101">
                  <c:v>168.38125</c:v>
                </c:pt>
                <c:pt idx="102">
                  <c:v>141.6</c:v>
                </c:pt>
                <c:pt idx="103">
                  <c:v>112.753</c:v>
                </c:pt>
                <c:pt idx="104">
                  <c:v>84.05925</c:v>
                </c:pt>
                <c:pt idx="105">
                  <c:v>55.631249999999994</c:v>
                </c:pt>
                <c:pt idx="106">
                  <c:v>30.048</c:v>
                </c:pt>
                <c:pt idx="107">
                  <c:v>10.112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P9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Power'!$J$7:$J$184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6.30375</c:v>
                </c:pt>
                <c:pt idx="79">
                  <c:v>32.94135</c:v>
                </c:pt>
                <c:pt idx="80">
                  <c:v>66.37934999999999</c:v>
                </c:pt>
                <c:pt idx="81">
                  <c:v>100.25014999999999</c:v>
                </c:pt>
                <c:pt idx="82">
                  <c:v>130.64939999999999</c:v>
                </c:pt>
                <c:pt idx="83">
                  <c:v>157.18859999999998</c:v>
                </c:pt>
                <c:pt idx="84">
                  <c:v>178.93259999999998</c:v>
                </c:pt>
                <c:pt idx="85">
                  <c:v>195.88139999999996</c:v>
                </c:pt>
                <c:pt idx="86">
                  <c:v>208.03499999999997</c:v>
                </c:pt>
                <c:pt idx="87">
                  <c:v>215.25374999999997</c:v>
                </c:pt>
                <c:pt idx="88">
                  <c:v>217.92614999999998</c:v>
                </c:pt>
                <c:pt idx="89">
                  <c:v>216.2094</c:v>
                </c:pt>
                <c:pt idx="90">
                  <c:v>210.20159999999998</c:v>
                </c:pt>
                <c:pt idx="91">
                  <c:v>199.9166</c:v>
                </c:pt>
                <c:pt idx="92">
                  <c:v>184.36459999999997</c:v>
                </c:pt>
                <c:pt idx="93">
                  <c:v>154.12414999999996</c:v>
                </c:pt>
                <c:pt idx="94">
                  <c:v>119.44939999999997</c:v>
                </c:pt>
                <c:pt idx="95">
                  <c:v>91.20375000000001</c:v>
                </c:pt>
                <c:pt idx="96">
                  <c:v>66.89414999999997</c:v>
                </c:pt>
                <c:pt idx="97">
                  <c:v>46.137599999999985</c:v>
                </c:pt>
                <c:pt idx="98">
                  <c:v>29.988599999999963</c:v>
                </c:pt>
                <c:pt idx="99">
                  <c:v>18.009599999999928</c:v>
                </c:pt>
                <c:pt idx="100">
                  <c:v>11.88134999999997</c:v>
                </c:pt>
                <c:pt idx="101">
                  <c:v>10.644600000000002</c:v>
                </c:pt>
                <c:pt idx="102">
                  <c:v>14.343749999999904</c:v>
                </c:pt>
                <c:pt idx="103">
                  <c:v>24.045349999999885</c:v>
                </c:pt>
                <c:pt idx="104">
                  <c:v>38.153749999999974</c:v>
                </c:pt>
                <c:pt idx="105">
                  <c:v>56.13614999999993</c:v>
                </c:pt>
                <c:pt idx="106">
                  <c:v>78.30059999999996</c:v>
                </c:pt>
                <c:pt idx="107">
                  <c:v>105.31500000000001</c:v>
                </c:pt>
                <c:pt idx="108">
                  <c:v>135.00374999999997</c:v>
                </c:pt>
                <c:pt idx="109">
                  <c:v>163.38374999999996</c:v>
                </c:pt>
                <c:pt idx="110">
                  <c:v>184.36459999999997</c:v>
                </c:pt>
                <c:pt idx="111">
                  <c:v>199.9166</c:v>
                </c:pt>
                <c:pt idx="112">
                  <c:v>210.20159999999998</c:v>
                </c:pt>
                <c:pt idx="113">
                  <c:v>216.2094</c:v>
                </c:pt>
                <c:pt idx="114">
                  <c:v>217.92614999999998</c:v>
                </c:pt>
                <c:pt idx="115">
                  <c:v>215.25374999999997</c:v>
                </c:pt>
                <c:pt idx="116">
                  <c:v>208.03499999999997</c:v>
                </c:pt>
                <c:pt idx="117">
                  <c:v>195.88139999999996</c:v>
                </c:pt>
                <c:pt idx="118">
                  <c:v>178.93259999999998</c:v>
                </c:pt>
                <c:pt idx="119">
                  <c:v>157.18859999999998</c:v>
                </c:pt>
                <c:pt idx="120">
                  <c:v>130.64939999999999</c:v>
                </c:pt>
                <c:pt idx="121">
                  <c:v>100.25014999999999</c:v>
                </c:pt>
                <c:pt idx="122">
                  <c:v>66.37934999999999</c:v>
                </c:pt>
                <c:pt idx="123">
                  <c:v>32.94135</c:v>
                </c:pt>
                <c:pt idx="124">
                  <c:v>0.5077039999999999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P10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Power'!$K$7:$K$184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2.537</c:v>
                </c:pt>
                <c:pt idx="95">
                  <c:v>18.881249999999998</c:v>
                </c:pt>
                <c:pt idx="96">
                  <c:v>42.312999999999995</c:v>
                </c:pt>
                <c:pt idx="97">
                  <c:v>69.95325</c:v>
                </c:pt>
                <c:pt idx="98">
                  <c:v>97.94924999999999</c:v>
                </c:pt>
                <c:pt idx="99">
                  <c:v>127.30324999999998</c:v>
                </c:pt>
                <c:pt idx="100">
                  <c:v>154.57199999999997</c:v>
                </c:pt>
                <c:pt idx="101">
                  <c:v>181.93699999999998</c:v>
                </c:pt>
                <c:pt idx="102">
                  <c:v>207.29324999999997</c:v>
                </c:pt>
                <c:pt idx="103">
                  <c:v>230.75324999999998</c:v>
                </c:pt>
                <c:pt idx="104">
                  <c:v>253.34925</c:v>
                </c:pt>
                <c:pt idx="105">
                  <c:v>275.08125</c:v>
                </c:pt>
                <c:pt idx="106">
                  <c:v>295.94925</c:v>
                </c:pt>
                <c:pt idx="107">
                  <c:v>315.95324999999997</c:v>
                </c:pt>
                <c:pt idx="108">
                  <c:v>336.64925</c:v>
                </c:pt>
                <c:pt idx="109">
                  <c:v>354.11199999999997</c:v>
                </c:pt>
                <c:pt idx="110">
                  <c:v>366.50924999999995</c:v>
                </c:pt>
                <c:pt idx="111">
                  <c:v>375.697</c:v>
                </c:pt>
                <c:pt idx="112">
                  <c:v>382.59200000000004</c:v>
                </c:pt>
                <c:pt idx="113">
                  <c:v>387.32924999999994</c:v>
                </c:pt>
                <c:pt idx="114">
                  <c:v>391.33125</c:v>
                </c:pt>
                <c:pt idx="115">
                  <c:v>393.96925</c:v>
                </c:pt>
                <c:pt idx="116">
                  <c:v>395.27925</c:v>
                </c:pt>
                <c:pt idx="117">
                  <c:v>394.625</c:v>
                </c:pt>
                <c:pt idx="118">
                  <c:v>393.96925</c:v>
                </c:pt>
                <c:pt idx="119">
                  <c:v>391.33125</c:v>
                </c:pt>
                <c:pt idx="120">
                  <c:v>387.32924999999994</c:v>
                </c:pt>
                <c:pt idx="121">
                  <c:v>382.59200000000004</c:v>
                </c:pt>
                <c:pt idx="122">
                  <c:v>375.697</c:v>
                </c:pt>
                <c:pt idx="123">
                  <c:v>366.50924999999995</c:v>
                </c:pt>
                <c:pt idx="124">
                  <c:v>348.48221432500003</c:v>
                </c:pt>
                <c:pt idx="125">
                  <c:v>326.14134279999996</c:v>
                </c:pt>
                <c:pt idx="126">
                  <c:v>286.951829325</c:v>
                </c:pt>
                <c:pt idx="127">
                  <c:v>266.717558125</c:v>
                </c:pt>
                <c:pt idx="128">
                  <c:v>222.9320925</c:v>
                </c:pt>
                <c:pt idx="129">
                  <c:v>171.6158352</c:v>
                </c:pt>
                <c:pt idx="130">
                  <c:v>107.600523125</c:v>
                </c:pt>
                <c:pt idx="131">
                  <c:v>21.535022325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P11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Power'!$L$7:$L$184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6.316249999999999</c:v>
                </c:pt>
                <c:pt idx="110">
                  <c:v>33.30585</c:v>
                </c:pt>
                <c:pt idx="111">
                  <c:v>68.00385</c:v>
                </c:pt>
                <c:pt idx="112">
                  <c:v>104.39064999999998</c:v>
                </c:pt>
                <c:pt idx="113">
                  <c:v>138.58739999999997</c:v>
                </c:pt>
                <c:pt idx="114">
                  <c:v>170.3106</c:v>
                </c:pt>
                <c:pt idx="115">
                  <c:v>198.53459999999998</c:v>
                </c:pt>
                <c:pt idx="116">
                  <c:v>223.2594</c:v>
                </c:pt>
                <c:pt idx="117">
                  <c:v>244.48499999999999</c:v>
                </c:pt>
                <c:pt idx="118">
                  <c:v>261.76625</c:v>
                </c:pt>
                <c:pt idx="119">
                  <c:v>275.38665</c:v>
                </c:pt>
                <c:pt idx="120">
                  <c:v>286.14739999999995</c:v>
                </c:pt>
                <c:pt idx="121">
                  <c:v>293.43359999999996</c:v>
                </c:pt>
                <c:pt idx="122">
                  <c:v>297.5986</c:v>
                </c:pt>
                <c:pt idx="123">
                  <c:v>298.60659999999996</c:v>
                </c:pt>
                <c:pt idx="124">
                  <c:v>294.03831583999994</c:v>
                </c:pt>
                <c:pt idx="125">
                  <c:v>284.20418313999994</c:v>
                </c:pt>
                <c:pt idx="126">
                  <c:v>263.4306907849999</c:v>
                </c:pt>
                <c:pt idx="127">
                  <c:v>253.02447015999996</c:v>
                </c:pt>
                <c:pt idx="128">
                  <c:v>233.40479158499994</c:v>
                </c:pt>
                <c:pt idx="129">
                  <c:v>215.64164066499987</c:v>
                </c:pt>
                <c:pt idx="130">
                  <c:v>198.785024</c:v>
                </c:pt>
                <c:pt idx="131">
                  <c:v>180.05197226499988</c:v>
                </c:pt>
                <c:pt idx="132">
                  <c:v>152.02669878499995</c:v>
                </c:pt>
                <c:pt idx="133">
                  <c:v>119.20609486499988</c:v>
                </c:pt>
                <c:pt idx="134">
                  <c:v>85.45226599999985</c:v>
                </c:pt>
                <c:pt idx="135">
                  <c:v>56.5257664999999</c:v>
                </c:pt>
                <c:pt idx="136">
                  <c:v>41.478869539999856</c:v>
                </c:pt>
                <c:pt idx="137">
                  <c:v>52.3223626399999</c:v>
                </c:pt>
                <c:pt idx="138">
                  <c:v>100.91385855999991</c:v>
                </c:pt>
                <c:pt idx="139">
                  <c:v>187.0529553849999</c:v>
                </c:pt>
                <c:pt idx="140">
                  <c:v>276.842528385</c:v>
                </c:pt>
                <c:pt idx="141">
                  <c:v>282.86569256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P12B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Power'!$M$7:$M$184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0.8630220000000001</c:v>
                </c:pt>
                <c:pt idx="126">
                  <c:v>1.205371875</c:v>
                </c:pt>
                <c:pt idx="127">
                  <c:v>20.356594875</c:v>
                </c:pt>
                <c:pt idx="128">
                  <c:v>36.747904874999996</c:v>
                </c:pt>
                <c:pt idx="129">
                  <c:v>52.333623875</c:v>
                </c:pt>
                <c:pt idx="130">
                  <c:v>66.374433875</c:v>
                </c:pt>
                <c:pt idx="131">
                  <c:v>78.79471949999999</c:v>
                </c:pt>
                <c:pt idx="132">
                  <c:v>101.19711799999999</c:v>
                </c:pt>
                <c:pt idx="133">
                  <c:v>123.219488</c:v>
                </c:pt>
                <c:pt idx="134">
                  <c:v>142.725422</c:v>
                </c:pt>
                <c:pt idx="135">
                  <c:v>160.24682887499998</c:v>
                </c:pt>
                <c:pt idx="136">
                  <c:v>175.921498875</c:v>
                </c:pt>
                <c:pt idx="137">
                  <c:v>189.5556395</c:v>
                </c:pt>
                <c:pt idx="138">
                  <c:v>200.49406199999996</c:v>
                </c:pt>
                <c:pt idx="139">
                  <c:v>207.82632487499998</c:v>
                </c:pt>
                <c:pt idx="140">
                  <c:v>210.896014875</c:v>
                </c:pt>
                <c:pt idx="141">
                  <c:v>209.659608</c:v>
                </c:pt>
                <c:pt idx="142">
                  <c:v>206.359742</c:v>
                </c:pt>
                <c:pt idx="143">
                  <c:v>226.0166955</c:v>
                </c:pt>
                <c:pt idx="144">
                  <c:v>260.29045887499996</c:v>
                </c:pt>
                <c:pt idx="145">
                  <c:v>292.35468749999995</c:v>
                </c:pt>
                <c:pt idx="146">
                  <c:v>312.2423955</c:v>
                </c:pt>
                <c:pt idx="147">
                  <c:v>316.377758</c:v>
                </c:pt>
                <c:pt idx="148">
                  <c:v>304.38748799999996</c:v>
                </c:pt>
                <c:pt idx="149">
                  <c:v>269.37007199999994</c:v>
                </c:pt>
                <c:pt idx="150">
                  <c:v>221.710293875</c:v>
                </c:pt>
                <c:pt idx="151">
                  <c:v>176.810724875</c:v>
                </c:pt>
                <c:pt idx="152">
                  <c:v>139.49631987499998</c:v>
                </c:pt>
                <c:pt idx="153">
                  <c:v>107.35062187499999</c:v>
                </c:pt>
                <c:pt idx="154">
                  <c:v>74.3585195</c:v>
                </c:pt>
                <c:pt idx="155">
                  <c:v>33.041952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v>P12A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Power'!$N$7:$N$184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167.2244355</c:v>
                </c:pt>
                <c:pt idx="143">
                  <c:v>141.7188195</c:v>
                </c:pt>
                <c:pt idx="144">
                  <c:v>103.12875</c:v>
                </c:pt>
                <c:pt idx="145">
                  <c:v>62.602996875</c:v>
                </c:pt>
                <c:pt idx="146">
                  <c:v>15.431887499999998</c:v>
                </c:pt>
                <c:pt idx="147">
                  <c:v>38.013703875</c:v>
                </c:pt>
                <c:pt idx="148">
                  <c:v>79.335403875</c:v>
                </c:pt>
                <c:pt idx="149">
                  <c:v>104.79111487499999</c:v>
                </c:pt>
                <c:pt idx="150">
                  <c:v>123.588724875</c:v>
                </c:pt>
                <c:pt idx="151">
                  <c:v>144.3528</c:v>
                </c:pt>
                <c:pt idx="152">
                  <c:v>171.486963875</c:v>
                </c:pt>
                <c:pt idx="153">
                  <c:v>205.76438749999997</c:v>
                </c:pt>
                <c:pt idx="154">
                  <c:v>242.44852987500002</c:v>
                </c:pt>
                <c:pt idx="155">
                  <c:v>269.28234987499997</c:v>
                </c:pt>
                <c:pt idx="156">
                  <c:v>273.6640595</c:v>
                </c:pt>
                <c:pt idx="157">
                  <c:v>253.337088</c:v>
                </c:pt>
                <c:pt idx="158">
                  <c:v>218.83518987499997</c:v>
                </c:pt>
                <c:pt idx="159">
                  <c:v>183.60220799999996</c:v>
                </c:pt>
                <c:pt idx="160">
                  <c:v>154.869544875</c:v>
                </c:pt>
                <c:pt idx="161">
                  <c:v>133.467648</c:v>
                </c:pt>
                <c:pt idx="162">
                  <c:v>116.443639875</c:v>
                </c:pt>
                <c:pt idx="163">
                  <c:v>96.671232</c:v>
                </c:pt>
                <c:pt idx="164">
                  <c:v>63.3207795</c:v>
                </c:pt>
                <c:pt idx="165">
                  <c:v>12.375767999999999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P13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Power'!$O$7:$O$184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206.359742</c:v>
                </c:pt>
                <c:pt idx="143">
                  <c:v>226.0166955</c:v>
                </c:pt>
                <c:pt idx="144">
                  <c:v>260.29045887499996</c:v>
                </c:pt>
                <c:pt idx="145">
                  <c:v>292.35468749999995</c:v>
                </c:pt>
                <c:pt idx="146">
                  <c:v>312.2423955</c:v>
                </c:pt>
                <c:pt idx="147">
                  <c:v>316.377758</c:v>
                </c:pt>
                <c:pt idx="148">
                  <c:v>304.38748799999996</c:v>
                </c:pt>
                <c:pt idx="149">
                  <c:v>269.37007199999994</c:v>
                </c:pt>
                <c:pt idx="150">
                  <c:v>221.710293875</c:v>
                </c:pt>
                <c:pt idx="151">
                  <c:v>176.810724875</c:v>
                </c:pt>
                <c:pt idx="152">
                  <c:v>139.49631987499998</c:v>
                </c:pt>
                <c:pt idx="153">
                  <c:v>107.35062187499999</c:v>
                </c:pt>
                <c:pt idx="154">
                  <c:v>74.3585195</c:v>
                </c:pt>
                <c:pt idx="155">
                  <c:v>33.041952</c:v>
                </c:pt>
                <c:pt idx="156">
                  <c:v>17.263239499999997</c:v>
                </c:pt>
                <c:pt idx="157">
                  <c:v>61.655832000000004</c:v>
                </c:pt>
                <c:pt idx="158">
                  <c:v>96.27782487499998</c:v>
                </c:pt>
                <c:pt idx="159">
                  <c:v>127.6474875</c:v>
                </c:pt>
                <c:pt idx="160">
                  <c:v>162.482382</c:v>
                </c:pt>
                <c:pt idx="161">
                  <c:v>204.8454875</c:v>
                </c:pt>
                <c:pt idx="162">
                  <c:v>252.936398</c:v>
                </c:pt>
                <c:pt idx="163">
                  <c:v>294.6571355</c:v>
                </c:pt>
                <c:pt idx="164">
                  <c:v>314.27922487499995</c:v>
                </c:pt>
                <c:pt idx="165">
                  <c:v>314.354432</c:v>
                </c:pt>
                <c:pt idx="166">
                  <c:v>294.88831799999997</c:v>
                </c:pt>
                <c:pt idx="167">
                  <c:v>255.583899875</c:v>
                </c:pt>
                <c:pt idx="168">
                  <c:v>209.14807799999997</c:v>
                </c:pt>
                <c:pt idx="169">
                  <c:v>164.88007987499998</c:v>
                </c:pt>
                <c:pt idx="170">
                  <c:v>124.266429875</c:v>
                </c:pt>
                <c:pt idx="171">
                  <c:v>83.27843549999999</c:v>
                </c:pt>
                <c:pt idx="172">
                  <c:v>34.7479755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v>P14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Power'!$P$7:$P$184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38.013703875</c:v>
                </c:pt>
                <c:pt idx="148">
                  <c:v>79.335403875</c:v>
                </c:pt>
                <c:pt idx="149">
                  <c:v>104.79111487499999</c:v>
                </c:pt>
                <c:pt idx="150">
                  <c:v>123.588724875</c:v>
                </c:pt>
                <c:pt idx="151">
                  <c:v>144.3528</c:v>
                </c:pt>
                <c:pt idx="152">
                  <c:v>171.486963875</c:v>
                </c:pt>
                <c:pt idx="153">
                  <c:v>205.76438749999997</c:v>
                </c:pt>
                <c:pt idx="154">
                  <c:v>242.44852987500002</c:v>
                </c:pt>
                <c:pt idx="155">
                  <c:v>269.28234987499997</c:v>
                </c:pt>
                <c:pt idx="156">
                  <c:v>273.6640595</c:v>
                </c:pt>
                <c:pt idx="157">
                  <c:v>253.337088</c:v>
                </c:pt>
                <c:pt idx="158">
                  <c:v>218.83518987499997</c:v>
                </c:pt>
                <c:pt idx="159">
                  <c:v>183.60220799999996</c:v>
                </c:pt>
                <c:pt idx="160">
                  <c:v>154.869544875</c:v>
                </c:pt>
                <c:pt idx="161">
                  <c:v>133.467648</c:v>
                </c:pt>
                <c:pt idx="162">
                  <c:v>116.443639875</c:v>
                </c:pt>
                <c:pt idx="163">
                  <c:v>96.671232</c:v>
                </c:pt>
                <c:pt idx="164">
                  <c:v>63.3207795</c:v>
                </c:pt>
                <c:pt idx="165">
                  <c:v>12.375767999999999</c:v>
                </c:pt>
                <c:pt idx="166">
                  <c:v>42.54022199999999</c:v>
                </c:pt>
                <c:pt idx="167">
                  <c:v>88.489296875</c:v>
                </c:pt>
                <c:pt idx="168">
                  <c:v>129.803569875</c:v>
                </c:pt>
                <c:pt idx="169">
                  <c:v>171.96463200000002</c:v>
                </c:pt>
                <c:pt idx="170">
                  <c:v>217.16479999999999</c:v>
                </c:pt>
                <c:pt idx="171">
                  <c:v>261.55637187499997</c:v>
                </c:pt>
                <c:pt idx="172">
                  <c:v>293.24219999999997</c:v>
                </c:pt>
                <c:pt idx="173">
                  <c:v>301.393204875</c:v>
                </c:pt>
                <c:pt idx="174">
                  <c:v>284.973871875</c:v>
                </c:pt>
                <c:pt idx="175">
                  <c:v>248.105089875</c:v>
                </c:pt>
                <c:pt idx="176">
                  <c:v>207.0751995</c:v>
                </c:pt>
                <c:pt idx="177">
                  <c:v>176.9728875</c:v>
                </c:pt>
              </c:numCache>
            </c:numRef>
          </c:yVal>
          <c:smooth val="1"/>
        </c:ser>
        <c:ser>
          <c:idx val="15"/>
          <c:order val="15"/>
          <c:tx>
            <c:v>P15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Power'!$Q$7:$Q$184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17.28222834</c:v>
                </c:pt>
                <c:pt idx="157">
                  <c:v>61.91715744</c:v>
                </c:pt>
                <c:pt idx="158">
                  <c:v>96.95861488499999</c:v>
                </c:pt>
                <c:pt idx="159">
                  <c:v>128.9266485</c:v>
                </c:pt>
                <c:pt idx="160">
                  <c:v>164.73598343999998</c:v>
                </c:pt>
                <c:pt idx="161">
                  <c:v>208.88960849999998</c:v>
                </c:pt>
                <c:pt idx="162">
                  <c:v>260.33262216</c:v>
                </c:pt>
                <c:pt idx="163">
                  <c:v>307.51222865999995</c:v>
                </c:pt>
                <c:pt idx="164">
                  <c:v>332.47030288499997</c:v>
                </c:pt>
                <c:pt idx="165">
                  <c:v>332.57708543999996</c:v>
                </c:pt>
                <c:pt idx="166">
                  <c:v>307.78790855999995</c:v>
                </c:pt>
                <c:pt idx="167">
                  <c:v>263.22857188499995</c:v>
                </c:pt>
                <c:pt idx="168">
                  <c:v>213.42304775999997</c:v>
                </c:pt>
                <c:pt idx="169">
                  <c:v>167.215169485</c:v>
                </c:pt>
                <c:pt idx="170">
                  <c:v>125.46961948499998</c:v>
                </c:pt>
                <c:pt idx="171">
                  <c:v>83.77489666</c:v>
                </c:pt>
                <c:pt idx="172">
                  <c:v>34.82716146</c:v>
                </c:pt>
                <c:pt idx="173">
                  <c:v>20.728150365</c:v>
                </c:pt>
                <c:pt idx="174">
                  <c:v>64.83689505999999</c:v>
                </c:pt>
                <c:pt idx="175">
                  <c:v>95.097222285</c:v>
                </c:pt>
                <c:pt idx="176">
                  <c:v>120.45521428499998</c:v>
                </c:pt>
                <c:pt idx="177">
                  <c:v>149.338194</c:v>
                </c:pt>
              </c:numCache>
            </c:numRef>
          </c:yVal>
          <c:smooth val="1"/>
        </c:ser>
        <c:ser>
          <c:idx val="16"/>
          <c:order val="16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Power'!$R$7:$R$184</c:f>
              <c:numCach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41.27738448</c:v>
                </c:pt>
                <c:pt idx="167">
                  <c:v>82.54360625</c:v>
                </c:pt>
                <c:pt idx="168">
                  <c:v>115.84719657</c:v>
                </c:pt>
                <c:pt idx="169">
                  <c:v>144.78813888</c:v>
                </c:pt>
                <c:pt idx="170">
                  <c:v>167.447552</c:v>
                </c:pt>
                <c:pt idx="171">
                  <c:v>175.03878424999996</c:v>
                </c:pt>
                <c:pt idx="172">
                  <c:v>161.06500799999998</c:v>
                </c:pt>
                <c:pt idx="173">
                  <c:v>151.51578897</c:v>
                </c:pt>
                <c:pt idx="174">
                  <c:v>167.45398424999996</c:v>
                </c:pt>
                <c:pt idx="175">
                  <c:v>174.97417736999995</c:v>
                </c:pt>
                <c:pt idx="176">
                  <c:v>163.36983107999998</c:v>
                </c:pt>
                <c:pt idx="177">
                  <c:v>147.79455299999998</c:v>
                </c:pt>
              </c:numCache>
            </c:numRef>
          </c:yVal>
          <c:smooth val="1"/>
        </c:ser>
        <c:ser>
          <c:idx val="17"/>
          <c:order val="17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'FET Power'!$A$7:$A$184</c:f>
              <c:numCache>
                <c:ptCount val="1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>
                  <c:v>28</c:v>
                </c:pt>
                <c:pt idx="14">
                  <c:v>32</c:v>
                </c:pt>
                <c:pt idx="15">
                  <c:v>36</c:v>
                </c:pt>
                <c:pt idx="16">
                  <c:v>40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60</c:v>
                </c:pt>
                <c:pt idx="22">
                  <c:v>64</c:v>
                </c:pt>
                <c:pt idx="23">
                  <c:v>68</c:v>
                </c:pt>
                <c:pt idx="24">
                  <c:v>72</c:v>
                </c:pt>
                <c:pt idx="25">
                  <c:v>76</c:v>
                </c:pt>
                <c:pt idx="26">
                  <c:v>80</c:v>
                </c:pt>
                <c:pt idx="27">
                  <c:v>84</c:v>
                </c:pt>
                <c:pt idx="28">
                  <c:v>88</c:v>
                </c:pt>
                <c:pt idx="29">
                  <c:v>92</c:v>
                </c:pt>
                <c:pt idx="30">
                  <c:v>96</c:v>
                </c:pt>
                <c:pt idx="31">
                  <c:v>100.08</c:v>
                </c:pt>
                <c:pt idx="32">
                  <c:v>102.33</c:v>
                </c:pt>
                <c:pt idx="33">
                  <c:v>104.33</c:v>
                </c:pt>
                <c:pt idx="34">
                  <c:v>106.33</c:v>
                </c:pt>
                <c:pt idx="35">
                  <c:v>108.33</c:v>
                </c:pt>
                <c:pt idx="36">
                  <c:v>110.33</c:v>
                </c:pt>
                <c:pt idx="37">
                  <c:v>112.33</c:v>
                </c:pt>
                <c:pt idx="38">
                  <c:v>114.33</c:v>
                </c:pt>
                <c:pt idx="39">
                  <c:v>116.33</c:v>
                </c:pt>
                <c:pt idx="40">
                  <c:v>118.33</c:v>
                </c:pt>
                <c:pt idx="41">
                  <c:v>120.33</c:v>
                </c:pt>
                <c:pt idx="42">
                  <c:v>122.33</c:v>
                </c:pt>
                <c:pt idx="43">
                  <c:v>124.33</c:v>
                </c:pt>
                <c:pt idx="44">
                  <c:v>126.33</c:v>
                </c:pt>
                <c:pt idx="45">
                  <c:v>128.33</c:v>
                </c:pt>
                <c:pt idx="46">
                  <c:v>130.33</c:v>
                </c:pt>
                <c:pt idx="47">
                  <c:v>132.33</c:v>
                </c:pt>
                <c:pt idx="48">
                  <c:v>134.33</c:v>
                </c:pt>
                <c:pt idx="49">
                  <c:v>136.33</c:v>
                </c:pt>
                <c:pt idx="50">
                  <c:v>138.33</c:v>
                </c:pt>
                <c:pt idx="51">
                  <c:v>140.33</c:v>
                </c:pt>
                <c:pt idx="52">
                  <c:v>142.33</c:v>
                </c:pt>
                <c:pt idx="53">
                  <c:v>144.33</c:v>
                </c:pt>
                <c:pt idx="54">
                  <c:v>146.33</c:v>
                </c:pt>
                <c:pt idx="55">
                  <c:v>148.33</c:v>
                </c:pt>
                <c:pt idx="56">
                  <c:v>150.33</c:v>
                </c:pt>
                <c:pt idx="57">
                  <c:v>152.33</c:v>
                </c:pt>
                <c:pt idx="58">
                  <c:v>154.33</c:v>
                </c:pt>
                <c:pt idx="59">
                  <c:v>156.33</c:v>
                </c:pt>
                <c:pt idx="60">
                  <c:v>158.33</c:v>
                </c:pt>
                <c:pt idx="61">
                  <c:v>160.33</c:v>
                </c:pt>
                <c:pt idx="62">
                  <c:v>163.08</c:v>
                </c:pt>
                <c:pt idx="63">
                  <c:v>165.33</c:v>
                </c:pt>
                <c:pt idx="64">
                  <c:v>167.33</c:v>
                </c:pt>
                <c:pt idx="65">
                  <c:v>169.33</c:v>
                </c:pt>
                <c:pt idx="66">
                  <c:v>171.33</c:v>
                </c:pt>
                <c:pt idx="67">
                  <c:v>173.33</c:v>
                </c:pt>
                <c:pt idx="68">
                  <c:v>175.33</c:v>
                </c:pt>
                <c:pt idx="69">
                  <c:v>177.33</c:v>
                </c:pt>
                <c:pt idx="70">
                  <c:v>179.33</c:v>
                </c:pt>
                <c:pt idx="71">
                  <c:v>181.33</c:v>
                </c:pt>
                <c:pt idx="72">
                  <c:v>183.33</c:v>
                </c:pt>
                <c:pt idx="73">
                  <c:v>185.33</c:v>
                </c:pt>
                <c:pt idx="74">
                  <c:v>187.33</c:v>
                </c:pt>
                <c:pt idx="75">
                  <c:v>189.33</c:v>
                </c:pt>
                <c:pt idx="76">
                  <c:v>191.33</c:v>
                </c:pt>
                <c:pt idx="77">
                  <c:v>193.33</c:v>
                </c:pt>
                <c:pt idx="78">
                  <c:v>195.33</c:v>
                </c:pt>
                <c:pt idx="79">
                  <c:v>197.33</c:v>
                </c:pt>
                <c:pt idx="80">
                  <c:v>199.33</c:v>
                </c:pt>
                <c:pt idx="81">
                  <c:v>201.33</c:v>
                </c:pt>
                <c:pt idx="82">
                  <c:v>203.33</c:v>
                </c:pt>
                <c:pt idx="83">
                  <c:v>205.33</c:v>
                </c:pt>
                <c:pt idx="84">
                  <c:v>207.33</c:v>
                </c:pt>
                <c:pt idx="85">
                  <c:v>209.33</c:v>
                </c:pt>
                <c:pt idx="86">
                  <c:v>211.33</c:v>
                </c:pt>
                <c:pt idx="87">
                  <c:v>213.33</c:v>
                </c:pt>
                <c:pt idx="88">
                  <c:v>215.33</c:v>
                </c:pt>
                <c:pt idx="89">
                  <c:v>217.33</c:v>
                </c:pt>
                <c:pt idx="90">
                  <c:v>219.33</c:v>
                </c:pt>
                <c:pt idx="91">
                  <c:v>221.33</c:v>
                </c:pt>
                <c:pt idx="92">
                  <c:v>223.33</c:v>
                </c:pt>
                <c:pt idx="93">
                  <c:v>226.08</c:v>
                </c:pt>
                <c:pt idx="94">
                  <c:v>228.33</c:v>
                </c:pt>
                <c:pt idx="95">
                  <c:v>230.33</c:v>
                </c:pt>
                <c:pt idx="96">
                  <c:v>232.33</c:v>
                </c:pt>
                <c:pt idx="97">
                  <c:v>234.33</c:v>
                </c:pt>
                <c:pt idx="98">
                  <c:v>236.33</c:v>
                </c:pt>
                <c:pt idx="99">
                  <c:v>238.33</c:v>
                </c:pt>
                <c:pt idx="100">
                  <c:v>240.33</c:v>
                </c:pt>
                <c:pt idx="101">
                  <c:v>242.33</c:v>
                </c:pt>
                <c:pt idx="102">
                  <c:v>244.33</c:v>
                </c:pt>
                <c:pt idx="103">
                  <c:v>246.33</c:v>
                </c:pt>
                <c:pt idx="104">
                  <c:v>248.33</c:v>
                </c:pt>
                <c:pt idx="105">
                  <c:v>250.33</c:v>
                </c:pt>
                <c:pt idx="106">
                  <c:v>252.33</c:v>
                </c:pt>
                <c:pt idx="107">
                  <c:v>254.33</c:v>
                </c:pt>
                <c:pt idx="108">
                  <c:v>256.33</c:v>
                </c:pt>
                <c:pt idx="109">
                  <c:v>258.33</c:v>
                </c:pt>
                <c:pt idx="110">
                  <c:v>260.33</c:v>
                </c:pt>
                <c:pt idx="111">
                  <c:v>262.33</c:v>
                </c:pt>
                <c:pt idx="112">
                  <c:v>264.33</c:v>
                </c:pt>
                <c:pt idx="113">
                  <c:v>266.33</c:v>
                </c:pt>
                <c:pt idx="114">
                  <c:v>268.33</c:v>
                </c:pt>
                <c:pt idx="115">
                  <c:v>270.33</c:v>
                </c:pt>
                <c:pt idx="116">
                  <c:v>272.33</c:v>
                </c:pt>
                <c:pt idx="117">
                  <c:v>274.33</c:v>
                </c:pt>
                <c:pt idx="118">
                  <c:v>276.33</c:v>
                </c:pt>
                <c:pt idx="119">
                  <c:v>278.33</c:v>
                </c:pt>
                <c:pt idx="120">
                  <c:v>280.33</c:v>
                </c:pt>
                <c:pt idx="121">
                  <c:v>282.33</c:v>
                </c:pt>
                <c:pt idx="122">
                  <c:v>284.33</c:v>
                </c:pt>
                <c:pt idx="123">
                  <c:v>286.33</c:v>
                </c:pt>
                <c:pt idx="124">
                  <c:v>289.08</c:v>
                </c:pt>
                <c:pt idx="125">
                  <c:v>291.33</c:v>
                </c:pt>
                <c:pt idx="126">
                  <c:v>295.33</c:v>
                </c:pt>
                <c:pt idx="127">
                  <c:v>297.33</c:v>
                </c:pt>
                <c:pt idx="128">
                  <c:v>301.33</c:v>
                </c:pt>
                <c:pt idx="129">
                  <c:v>305.33</c:v>
                </c:pt>
                <c:pt idx="130">
                  <c:v>309.33</c:v>
                </c:pt>
                <c:pt idx="131">
                  <c:v>313.33</c:v>
                </c:pt>
                <c:pt idx="132">
                  <c:v>317.33</c:v>
                </c:pt>
                <c:pt idx="133">
                  <c:v>321.33</c:v>
                </c:pt>
                <c:pt idx="134">
                  <c:v>325.33</c:v>
                </c:pt>
                <c:pt idx="135">
                  <c:v>329.33</c:v>
                </c:pt>
                <c:pt idx="136">
                  <c:v>333.33</c:v>
                </c:pt>
                <c:pt idx="137">
                  <c:v>337.33</c:v>
                </c:pt>
                <c:pt idx="138">
                  <c:v>341.33</c:v>
                </c:pt>
                <c:pt idx="139">
                  <c:v>345.33</c:v>
                </c:pt>
                <c:pt idx="140">
                  <c:v>349.33</c:v>
                </c:pt>
                <c:pt idx="141">
                  <c:v>353.33</c:v>
                </c:pt>
                <c:pt idx="142">
                  <c:v>357.83</c:v>
                </c:pt>
                <c:pt idx="143">
                  <c:v>361.0115</c:v>
                </c:pt>
                <c:pt idx="144">
                  <c:v>366.0115</c:v>
                </c:pt>
                <c:pt idx="145">
                  <c:v>371.0115</c:v>
                </c:pt>
                <c:pt idx="146">
                  <c:v>376.0115</c:v>
                </c:pt>
                <c:pt idx="147">
                  <c:v>381.0115</c:v>
                </c:pt>
                <c:pt idx="148">
                  <c:v>386.0115</c:v>
                </c:pt>
                <c:pt idx="149">
                  <c:v>391.0115</c:v>
                </c:pt>
                <c:pt idx="150">
                  <c:v>396.0115</c:v>
                </c:pt>
                <c:pt idx="151">
                  <c:v>401.0115</c:v>
                </c:pt>
                <c:pt idx="152">
                  <c:v>406.0115</c:v>
                </c:pt>
                <c:pt idx="153">
                  <c:v>411.0115</c:v>
                </c:pt>
                <c:pt idx="154">
                  <c:v>416.0115</c:v>
                </c:pt>
                <c:pt idx="155">
                  <c:v>421.0115</c:v>
                </c:pt>
                <c:pt idx="156">
                  <c:v>426.0115</c:v>
                </c:pt>
                <c:pt idx="157">
                  <c:v>431.0115</c:v>
                </c:pt>
                <c:pt idx="158">
                  <c:v>436.0115</c:v>
                </c:pt>
                <c:pt idx="159">
                  <c:v>441.0115</c:v>
                </c:pt>
                <c:pt idx="160">
                  <c:v>446.0115</c:v>
                </c:pt>
                <c:pt idx="161">
                  <c:v>451.0115</c:v>
                </c:pt>
                <c:pt idx="162">
                  <c:v>456.0115</c:v>
                </c:pt>
                <c:pt idx="163">
                  <c:v>461.0115</c:v>
                </c:pt>
                <c:pt idx="164">
                  <c:v>466.0115</c:v>
                </c:pt>
                <c:pt idx="165">
                  <c:v>471.0115</c:v>
                </c:pt>
                <c:pt idx="166">
                  <c:v>476.0115</c:v>
                </c:pt>
                <c:pt idx="167">
                  <c:v>481.0115</c:v>
                </c:pt>
                <c:pt idx="168">
                  <c:v>486.0115</c:v>
                </c:pt>
                <c:pt idx="169">
                  <c:v>491.0115</c:v>
                </c:pt>
                <c:pt idx="170">
                  <c:v>496.0115</c:v>
                </c:pt>
                <c:pt idx="171">
                  <c:v>501.0115</c:v>
                </c:pt>
                <c:pt idx="172">
                  <c:v>506.0115</c:v>
                </c:pt>
                <c:pt idx="173">
                  <c:v>511.0115</c:v>
                </c:pt>
                <c:pt idx="174">
                  <c:v>516.0115</c:v>
                </c:pt>
                <c:pt idx="175">
                  <c:v>521.0115</c:v>
                </c:pt>
                <c:pt idx="176">
                  <c:v>526.0115</c:v>
                </c:pt>
                <c:pt idx="177">
                  <c:v>531.0115</c:v>
                </c:pt>
              </c:numCache>
            </c:numRef>
          </c:xVal>
          <c:yVal>
            <c:numRef>
              <c:f>'FET Power'!$S$7:$S$184</c:f>
              <c:numCache>
                <c:ptCount val="178"/>
                <c:pt idx="0">
                  <c:v>149.20869628749998</c:v>
                </c:pt>
                <c:pt idx="1">
                  <c:v>217.78216902187492</c:v>
                </c:pt>
                <c:pt idx="2">
                  <c:v>262.532810146875</c:v>
                </c:pt>
                <c:pt idx="3">
                  <c:v>287.54804802187493</c:v>
                </c:pt>
                <c:pt idx="4">
                  <c:v>296.4626663999999</c:v>
                </c:pt>
                <c:pt idx="5">
                  <c:v>292.92049694687495</c:v>
                </c:pt>
                <c:pt idx="6">
                  <c:v>320.9171661875</c:v>
                </c:pt>
                <c:pt idx="7">
                  <c:v>788.556988046875</c:v>
                </c:pt>
                <c:pt idx="8">
                  <c:v>478.97277123749996</c:v>
                </c:pt>
                <c:pt idx="9">
                  <c:v>426.24563188749994</c:v>
                </c:pt>
                <c:pt idx="10">
                  <c:v>583.114486171875</c:v>
                </c:pt>
                <c:pt idx="11">
                  <c:v>460.09375493749997</c:v>
                </c:pt>
                <c:pt idx="12">
                  <c:v>459.24246687187497</c:v>
                </c:pt>
                <c:pt idx="13">
                  <c:v>438.44964783749987</c:v>
                </c:pt>
                <c:pt idx="14">
                  <c:v>394.91571724999994</c:v>
                </c:pt>
                <c:pt idx="15">
                  <c:v>383.31712409999994</c:v>
                </c:pt>
                <c:pt idx="16">
                  <c:v>290.2017483968749</c:v>
                </c:pt>
                <c:pt idx="17">
                  <c:v>313.3954320375</c:v>
                </c:pt>
                <c:pt idx="18">
                  <c:v>375.89105769687507</c:v>
                </c:pt>
                <c:pt idx="19">
                  <c:v>422.7750622499999</c:v>
                </c:pt>
                <c:pt idx="20">
                  <c:v>460.604671996875</c:v>
                </c:pt>
                <c:pt idx="21">
                  <c:v>493.95802083749993</c:v>
                </c:pt>
                <c:pt idx="22">
                  <c:v>529.1424877</c:v>
                </c:pt>
                <c:pt idx="23">
                  <c:v>584.51654314</c:v>
                </c:pt>
                <c:pt idx="24">
                  <c:v>668.25543046</c:v>
                </c:pt>
                <c:pt idx="25">
                  <c:v>754.017698235</c:v>
                </c:pt>
                <c:pt idx="26">
                  <c:v>808.2961253899999</c:v>
                </c:pt>
                <c:pt idx="27">
                  <c:v>824.104054565</c:v>
                </c:pt>
                <c:pt idx="28">
                  <c:v>800.01098041</c:v>
                </c:pt>
                <c:pt idx="29">
                  <c:v>736.9663710149999</c:v>
                </c:pt>
                <c:pt idx="30">
                  <c:v>638.762087685</c:v>
                </c:pt>
                <c:pt idx="31">
                  <c:v>506.66617984999993</c:v>
                </c:pt>
                <c:pt idx="32">
                  <c:v>448.4143999999999</c:v>
                </c:pt>
                <c:pt idx="33">
                  <c:v>416.14425</c:v>
                </c:pt>
                <c:pt idx="34">
                  <c:v>394.83039999999994</c:v>
                </c:pt>
                <c:pt idx="35">
                  <c:v>380.41409999999996</c:v>
                </c:pt>
                <c:pt idx="36">
                  <c:v>370.09709999999995</c:v>
                </c:pt>
                <c:pt idx="37">
                  <c:v>364.4440999999999</c:v>
                </c:pt>
                <c:pt idx="38">
                  <c:v>360.6783499999999</c:v>
                </c:pt>
                <c:pt idx="39">
                  <c:v>360.96285</c:v>
                </c:pt>
                <c:pt idx="40">
                  <c:v>363.23699999999985</c:v>
                </c:pt>
                <c:pt idx="41">
                  <c:v>367.5515999999999</c:v>
                </c:pt>
                <c:pt idx="42">
                  <c:v>375.56225</c:v>
                </c:pt>
                <c:pt idx="43">
                  <c:v>386.8486499999999</c:v>
                </c:pt>
                <c:pt idx="44">
                  <c:v>404.29785</c:v>
                </c:pt>
                <c:pt idx="45">
                  <c:v>431.38025</c:v>
                </c:pt>
                <c:pt idx="46">
                  <c:v>471.65299999999996</c:v>
                </c:pt>
                <c:pt idx="47">
                  <c:v>523.7995</c:v>
                </c:pt>
                <c:pt idx="48">
                  <c:v>583.8152</c:v>
                </c:pt>
                <c:pt idx="49">
                  <c:v>641.9929500000001</c:v>
                </c:pt>
                <c:pt idx="50">
                  <c:v>693.0437499999999</c:v>
                </c:pt>
                <c:pt idx="51">
                  <c:v>734.18805</c:v>
                </c:pt>
                <c:pt idx="52">
                  <c:v>766.4459999999999</c:v>
                </c:pt>
                <c:pt idx="53">
                  <c:v>788.1555999999999</c:v>
                </c:pt>
                <c:pt idx="54">
                  <c:v>799.1956499999999</c:v>
                </c:pt>
                <c:pt idx="55">
                  <c:v>798.5414</c:v>
                </c:pt>
                <c:pt idx="56">
                  <c:v>788.1555999999999</c:v>
                </c:pt>
                <c:pt idx="57">
                  <c:v>766.446</c:v>
                </c:pt>
                <c:pt idx="58">
                  <c:v>734.1880499999999</c:v>
                </c:pt>
                <c:pt idx="59">
                  <c:v>693.04375</c:v>
                </c:pt>
                <c:pt idx="60">
                  <c:v>641.99295</c:v>
                </c:pt>
                <c:pt idx="61">
                  <c:v>583.8151999999999</c:v>
                </c:pt>
                <c:pt idx="62">
                  <c:v>502.7598539999999</c:v>
                </c:pt>
                <c:pt idx="63">
                  <c:v>448.4143999999999</c:v>
                </c:pt>
                <c:pt idx="64">
                  <c:v>416.14425</c:v>
                </c:pt>
                <c:pt idx="65">
                  <c:v>394.83039999999994</c:v>
                </c:pt>
                <c:pt idx="66">
                  <c:v>380.41409999999996</c:v>
                </c:pt>
                <c:pt idx="67">
                  <c:v>370.09709999999995</c:v>
                </c:pt>
                <c:pt idx="68">
                  <c:v>364.4440999999999</c:v>
                </c:pt>
                <c:pt idx="69">
                  <c:v>360.6783499999999</c:v>
                </c:pt>
                <c:pt idx="70">
                  <c:v>360.96285</c:v>
                </c:pt>
                <c:pt idx="71">
                  <c:v>363.23699999999985</c:v>
                </c:pt>
                <c:pt idx="72">
                  <c:v>367.5515999999999</c:v>
                </c:pt>
                <c:pt idx="73">
                  <c:v>375.56225</c:v>
                </c:pt>
                <c:pt idx="74">
                  <c:v>386.8486499999999</c:v>
                </c:pt>
                <c:pt idx="75">
                  <c:v>404.29785</c:v>
                </c:pt>
                <c:pt idx="76">
                  <c:v>431.38025</c:v>
                </c:pt>
                <c:pt idx="77">
                  <c:v>471.65299999999996</c:v>
                </c:pt>
                <c:pt idx="78">
                  <c:v>523.7995</c:v>
                </c:pt>
                <c:pt idx="79">
                  <c:v>583.8152</c:v>
                </c:pt>
                <c:pt idx="80">
                  <c:v>641.9929500000001</c:v>
                </c:pt>
                <c:pt idx="81">
                  <c:v>693.0437499999999</c:v>
                </c:pt>
                <c:pt idx="82">
                  <c:v>734.18805</c:v>
                </c:pt>
                <c:pt idx="83">
                  <c:v>766.4459999999999</c:v>
                </c:pt>
                <c:pt idx="84">
                  <c:v>788.1555999999999</c:v>
                </c:pt>
                <c:pt idx="85">
                  <c:v>799.1956499999999</c:v>
                </c:pt>
                <c:pt idx="86">
                  <c:v>798.5414</c:v>
                </c:pt>
                <c:pt idx="87">
                  <c:v>788.1555999999999</c:v>
                </c:pt>
                <c:pt idx="88">
                  <c:v>766.446</c:v>
                </c:pt>
                <c:pt idx="89">
                  <c:v>734.1880499999999</c:v>
                </c:pt>
                <c:pt idx="90">
                  <c:v>693.04375</c:v>
                </c:pt>
                <c:pt idx="91">
                  <c:v>641.99295</c:v>
                </c:pt>
                <c:pt idx="92">
                  <c:v>583.8151999999999</c:v>
                </c:pt>
                <c:pt idx="93">
                  <c:v>502.7598539999999</c:v>
                </c:pt>
                <c:pt idx="94">
                  <c:v>448.4143999999999</c:v>
                </c:pt>
                <c:pt idx="95">
                  <c:v>416.14425</c:v>
                </c:pt>
                <c:pt idx="96">
                  <c:v>394.83039999999994</c:v>
                </c:pt>
                <c:pt idx="97">
                  <c:v>380.41409999999996</c:v>
                </c:pt>
                <c:pt idx="98">
                  <c:v>370.09709999999995</c:v>
                </c:pt>
                <c:pt idx="99">
                  <c:v>364.4440999999999</c:v>
                </c:pt>
                <c:pt idx="100">
                  <c:v>360.6783499999999</c:v>
                </c:pt>
                <c:pt idx="101">
                  <c:v>360.96285</c:v>
                </c:pt>
                <c:pt idx="102">
                  <c:v>363.23699999999985</c:v>
                </c:pt>
                <c:pt idx="103">
                  <c:v>367.5515999999999</c:v>
                </c:pt>
                <c:pt idx="104">
                  <c:v>375.56225</c:v>
                </c:pt>
                <c:pt idx="105">
                  <c:v>386.8486499999999</c:v>
                </c:pt>
                <c:pt idx="106">
                  <c:v>404.29785</c:v>
                </c:pt>
                <c:pt idx="107">
                  <c:v>431.38025</c:v>
                </c:pt>
                <c:pt idx="108">
                  <c:v>471.65299999999996</c:v>
                </c:pt>
                <c:pt idx="109">
                  <c:v>523.8119999999999</c:v>
                </c:pt>
                <c:pt idx="110">
                  <c:v>584.1796999999999</c:v>
                </c:pt>
                <c:pt idx="111">
                  <c:v>643.61745</c:v>
                </c:pt>
                <c:pt idx="112">
                  <c:v>697.1842499999999</c:v>
                </c:pt>
                <c:pt idx="113">
                  <c:v>742.12605</c:v>
                </c:pt>
                <c:pt idx="114">
                  <c:v>779.568</c:v>
                </c:pt>
                <c:pt idx="115">
                  <c:v>807.7575999999999</c:v>
                </c:pt>
                <c:pt idx="116">
                  <c:v>826.5736499999999</c:v>
                </c:pt>
                <c:pt idx="117">
                  <c:v>834.9914</c:v>
                </c:pt>
                <c:pt idx="118">
                  <c:v>834.6681</c:v>
                </c:pt>
                <c:pt idx="119">
                  <c:v>823.9065</c:v>
                </c:pt>
                <c:pt idx="120">
                  <c:v>804.1260499999999</c:v>
                </c:pt>
                <c:pt idx="121">
                  <c:v>776.27575</c:v>
                </c:pt>
                <c:pt idx="122">
                  <c:v>739.67495</c:v>
                </c:pt>
                <c:pt idx="123">
                  <c:v>698.0572</c:v>
                </c:pt>
                <c:pt idx="124">
                  <c:v>643.028234165</c:v>
                </c:pt>
                <c:pt idx="125">
                  <c:v>611.2085479399999</c:v>
                </c:pt>
                <c:pt idx="126">
                  <c:v>551.5878919849998</c:v>
                </c:pt>
                <c:pt idx="127">
                  <c:v>540.09862316</c:v>
                </c:pt>
                <c:pt idx="128">
                  <c:v>493.08478895999997</c:v>
                </c:pt>
                <c:pt idx="129">
                  <c:v>439.59109973999983</c:v>
                </c:pt>
                <c:pt idx="130">
                  <c:v>372.75998100000004</c:v>
                </c:pt>
                <c:pt idx="131">
                  <c:v>280.38171408999983</c:v>
                </c:pt>
                <c:pt idx="132">
                  <c:v>253.22381678499994</c:v>
                </c:pt>
                <c:pt idx="133">
                  <c:v>242.42558286499988</c:v>
                </c:pt>
                <c:pt idx="134">
                  <c:v>228.17768799999988</c:v>
                </c:pt>
                <c:pt idx="135">
                  <c:v>216.77259537499987</c:v>
                </c:pt>
                <c:pt idx="136">
                  <c:v>217.40036841499986</c:v>
                </c:pt>
                <c:pt idx="137">
                  <c:v>241.87800213999992</c:v>
                </c:pt>
                <c:pt idx="138">
                  <c:v>301.40792055999987</c:v>
                </c:pt>
                <c:pt idx="139">
                  <c:v>394.87928025999986</c:v>
                </c:pt>
                <c:pt idx="140">
                  <c:v>487.73854326</c:v>
                </c:pt>
                <c:pt idx="141">
                  <c:v>492.52530056</c:v>
                </c:pt>
                <c:pt idx="142">
                  <c:v>579.9439195</c:v>
                </c:pt>
                <c:pt idx="143">
                  <c:v>593.7522104999999</c:v>
                </c:pt>
                <c:pt idx="144">
                  <c:v>623.7096677499999</c:v>
                </c:pt>
                <c:pt idx="145">
                  <c:v>647.3123718749999</c:v>
                </c:pt>
                <c:pt idx="146">
                  <c:v>639.9166785</c:v>
                </c:pt>
                <c:pt idx="147">
                  <c:v>708.7829237499999</c:v>
                </c:pt>
                <c:pt idx="148">
                  <c:v>767.4457837499999</c:v>
                </c:pt>
                <c:pt idx="149">
                  <c:v>748.3223737499998</c:v>
                </c:pt>
                <c:pt idx="150">
                  <c:v>690.5980374999999</c:v>
                </c:pt>
                <c:pt idx="151">
                  <c:v>642.32704975</c:v>
                </c:pt>
                <c:pt idx="152">
                  <c:v>621.9665674999999</c:v>
                </c:pt>
                <c:pt idx="153">
                  <c:v>626.2300187499999</c:v>
                </c:pt>
                <c:pt idx="154">
                  <c:v>633.61409875</c:v>
                </c:pt>
                <c:pt idx="155">
                  <c:v>604.6486037499999</c:v>
                </c:pt>
                <c:pt idx="156">
                  <c:v>581.87358684</c:v>
                </c:pt>
                <c:pt idx="157">
                  <c:v>630.24716544</c:v>
                </c:pt>
                <c:pt idx="158">
                  <c:v>630.9068195099999</c:v>
                </c:pt>
                <c:pt idx="159">
                  <c:v>623.778552</c:v>
                </c:pt>
                <c:pt idx="160">
                  <c:v>636.95745519</c:v>
                </c:pt>
                <c:pt idx="161">
                  <c:v>680.670392</c:v>
                </c:pt>
                <c:pt idx="162">
                  <c:v>746.15629991</c:v>
                </c:pt>
                <c:pt idx="163">
                  <c:v>795.51182816</c:v>
                </c:pt>
                <c:pt idx="164">
                  <c:v>773.39108676</c:v>
                </c:pt>
                <c:pt idx="165">
                  <c:v>671.6830534399999</c:v>
                </c:pt>
                <c:pt idx="166">
                  <c:v>686.4938330399999</c:v>
                </c:pt>
                <c:pt idx="167">
                  <c:v>689.845374885</c:v>
                </c:pt>
                <c:pt idx="168">
                  <c:v>668.2218922049999</c:v>
                </c:pt>
                <c:pt idx="169">
                  <c:v>648.84802024</c:v>
                </c:pt>
                <c:pt idx="170">
                  <c:v>634.3484013599999</c:v>
                </c:pt>
                <c:pt idx="171">
                  <c:v>603.6484882849999</c:v>
                </c:pt>
                <c:pt idx="172">
                  <c:v>523.88234496</c:v>
                </c:pt>
                <c:pt idx="173">
                  <c:v>473.63714421</c:v>
                </c:pt>
                <c:pt idx="174">
                  <c:v>517.2647511849999</c:v>
                </c:pt>
                <c:pt idx="175">
                  <c:v>518.17648953</c:v>
                </c:pt>
                <c:pt idx="176">
                  <c:v>490.90024486499993</c:v>
                </c:pt>
                <c:pt idx="177">
                  <c:v>474.10563449999995</c:v>
                </c:pt>
              </c:numCache>
            </c:numRef>
          </c:yVal>
          <c:smooth val="1"/>
        </c:ser>
        <c:axId val="19786741"/>
        <c:axId val="43862942"/>
      </c:scatterChart>
      <c:valAx>
        <c:axId val="19786741"/>
        <c:scaling>
          <c:orientation val="minMax"/>
          <c:max val="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Position (mm)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62942"/>
        <c:crossesAt val="-50"/>
        <c:crossBetween val="midCat"/>
        <c:dispUnits/>
        <c:majorUnit val="50"/>
      </c:valAx>
      <c:valAx>
        <c:axId val="43862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Power (W)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86741"/>
        <c:crossesAt val="-50"/>
        <c:crossBetween val="midCat"/>
        <c:dispUnits/>
        <c:majorUnit val="5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9365"/>
          <c:y val="0.008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47625</xdr:rowOff>
    </xdr:from>
    <xdr:to>
      <xdr:col>16</xdr:col>
      <xdr:colOff>390525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66675" y="647700"/>
        <a:ext cx="112395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16</xdr:col>
      <xdr:colOff>400050</xdr:colOff>
      <xdr:row>45</xdr:row>
      <xdr:rowOff>9525</xdr:rowOff>
    </xdr:to>
    <xdr:graphicFrame>
      <xdr:nvGraphicFramePr>
        <xdr:cNvPr id="2" name="Chart 3"/>
        <xdr:cNvGraphicFramePr/>
      </xdr:nvGraphicFramePr>
      <xdr:xfrm>
        <a:off x="0" y="4162425"/>
        <a:ext cx="113157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8"/>
  <sheetViews>
    <sheetView tabSelected="1" workbookViewId="0" topLeftCell="A1">
      <selection activeCell="A29" sqref="A29"/>
    </sheetView>
  </sheetViews>
  <sheetFormatPr defaultColWidth="9.140625" defaultRowHeight="12.75"/>
  <sheetData>
    <row r="2" ht="20.25">
      <c r="A2" s="73" t="s">
        <v>75</v>
      </c>
    </row>
    <row r="4" ht="15.75">
      <c r="A4" s="74" t="s">
        <v>76</v>
      </c>
    </row>
    <row r="5" ht="12.75">
      <c r="A5" t="s">
        <v>77</v>
      </c>
    </row>
    <row r="7" ht="15.75">
      <c r="A7" s="74" t="s">
        <v>78</v>
      </c>
    </row>
    <row r="8" ht="12.75">
      <c r="A8" t="s">
        <v>79</v>
      </c>
    </row>
    <row r="9" ht="12.75">
      <c r="A9" t="s">
        <v>80</v>
      </c>
    </row>
    <row r="10" ht="12.75">
      <c r="A10" t="s">
        <v>82</v>
      </c>
    </row>
    <row r="11" ht="12.75">
      <c r="A11" t="s">
        <v>81</v>
      </c>
    </row>
    <row r="12" ht="12.75">
      <c r="A12" t="s">
        <v>83</v>
      </c>
    </row>
    <row r="13" ht="12.75">
      <c r="A13" t="s">
        <v>84</v>
      </c>
    </row>
    <row r="14" ht="12.75">
      <c r="A14" t="s">
        <v>87</v>
      </c>
    </row>
    <row r="15" ht="12.75">
      <c r="A15" t="s">
        <v>88</v>
      </c>
    </row>
    <row r="17" ht="15.75">
      <c r="A17" s="74" t="s">
        <v>85</v>
      </c>
    </row>
    <row r="18" ht="12.75">
      <c r="A18" t="s">
        <v>86</v>
      </c>
    </row>
    <row r="19" ht="12.75">
      <c r="A19" t="s">
        <v>89</v>
      </c>
    </row>
    <row r="20" ht="12.75">
      <c r="A20" t="s">
        <v>90</v>
      </c>
    </row>
    <row r="21" ht="12.75">
      <c r="A21" t="s">
        <v>91</v>
      </c>
    </row>
    <row r="23" ht="15.75">
      <c r="A23" s="74" t="s">
        <v>92</v>
      </c>
    </row>
    <row r="24" ht="12.75">
      <c r="A24" t="s">
        <v>96</v>
      </c>
    </row>
    <row r="25" ht="12.75">
      <c r="A25" t="s">
        <v>93</v>
      </c>
    </row>
    <row r="26" ht="12.75">
      <c r="A26" t="s">
        <v>94</v>
      </c>
    </row>
    <row r="27" ht="12.75">
      <c r="A27" t="s">
        <v>95</v>
      </c>
    </row>
    <row r="28" ht="12.75">
      <c r="A28" t="s">
        <v>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2"/>
  <sheetViews>
    <sheetView showZeros="0" workbookViewId="0" topLeftCell="A1">
      <pane xSplit="26" ySplit="4" topLeftCell="AA5" activePane="bottomRight" state="frozen"/>
      <selection pane="topLeft" activeCell="A1" sqref="A1"/>
      <selection pane="topRight" activeCell="AA1" sqref="AA1"/>
      <selection pane="bottomLeft" activeCell="A5" sqref="A5"/>
      <selection pane="bottomRight" activeCell="Z4" sqref="Z4"/>
    </sheetView>
  </sheetViews>
  <sheetFormatPr defaultColWidth="9.140625" defaultRowHeight="12.75"/>
  <cols>
    <col min="1" max="1" width="8.140625" style="1" customWidth="1"/>
    <col min="2" max="2" width="5.140625" style="1" bestFit="1" customWidth="1"/>
    <col min="3" max="3" width="5.57421875" style="1" customWidth="1"/>
    <col min="4" max="10" width="4.57421875" style="1" bestFit="1" customWidth="1"/>
    <col min="11" max="12" width="5.00390625" style="1" bestFit="1" customWidth="1"/>
    <col min="13" max="13" width="6.7109375" style="9" bestFit="1" customWidth="1"/>
    <col min="14" max="14" width="6.57421875" style="1" bestFit="1" customWidth="1"/>
    <col min="15" max="16" width="5.140625" style="1" bestFit="1" customWidth="1"/>
    <col min="17" max="17" width="5.140625" style="9" bestFit="1" customWidth="1"/>
    <col min="18" max="18" width="10.57421875" style="9" bestFit="1" customWidth="1"/>
    <col min="19" max="19" width="6.28125" style="0" bestFit="1" customWidth="1"/>
    <col min="23" max="23" width="7.7109375" style="0" customWidth="1"/>
    <col min="24" max="24" width="9.28125" style="0" customWidth="1"/>
  </cols>
  <sheetData>
    <row r="1" spans="2:24" ht="18.75" thickBot="1">
      <c r="B1" s="34" t="s">
        <v>24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4" t="s">
        <v>25</v>
      </c>
      <c r="O1" s="35"/>
      <c r="P1" s="35"/>
      <c r="Q1" s="36"/>
      <c r="R1" s="46" t="s">
        <v>24</v>
      </c>
      <c r="S1" s="47"/>
      <c r="T1" s="39" t="s">
        <v>37</v>
      </c>
      <c r="U1" s="39"/>
      <c r="V1" s="39"/>
      <c r="W1" s="39"/>
      <c r="X1" s="39"/>
    </row>
    <row r="2" spans="1:24" s="43" customFormat="1" ht="25.5">
      <c r="A2" s="56" t="s">
        <v>48</v>
      </c>
      <c r="B2" s="45" t="s">
        <v>49</v>
      </c>
      <c r="C2" s="45" t="s">
        <v>65</v>
      </c>
      <c r="D2" s="45" t="s">
        <v>50</v>
      </c>
      <c r="E2" s="45" t="s">
        <v>51</v>
      </c>
      <c r="F2" s="45" t="s">
        <v>52</v>
      </c>
      <c r="G2" s="45" t="s">
        <v>53</v>
      </c>
      <c r="H2" s="45" t="s">
        <v>54</v>
      </c>
      <c r="I2" s="45" t="s">
        <v>55</v>
      </c>
      <c r="J2" s="45" t="s">
        <v>56</v>
      </c>
      <c r="K2" s="45" t="s">
        <v>57</v>
      </c>
      <c r="L2" s="45" t="s">
        <v>58</v>
      </c>
      <c r="M2" s="45" t="s">
        <v>59</v>
      </c>
      <c r="N2" s="45" t="s">
        <v>60</v>
      </c>
      <c r="O2" s="45" t="s">
        <v>61</v>
      </c>
      <c r="P2" s="45" t="s">
        <v>62</v>
      </c>
      <c r="Q2" s="45" t="s">
        <v>63</v>
      </c>
      <c r="R2" s="45" t="s">
        <v>64</v>
      </c>
      <c r="S2" s="49"/>
      <c r="T2" s="44"/>
      <c r="U2" s="44"/>
      <c r="V2" s="44"/>
      <c r="W2" s="44"/>
      <c r="X2" s="44"/>
    </row>
    <row r="3" spans="1:24" s="2" customFormat="1" ht="31.5">
      <c r="A3" s="8" t="s">
        <v>20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9" t="s">
        <v>11</v>
      </c>
      <c r="N3" s="29" t="s">
        <v>12</v>
      </c>
      <c r="O3" s="2" t="s">
        <v>13</v>
      </c>
      <c r="P3" s="2" t="s">
        <v>14</v>
      </c>
      <c r="Q3" s="29" t="s">
        <v>15</v>
      </c>
      <c r="R3" s="29" t="s">
        <v>16</v>
      </c>
      <c r="S3" s="48" t="s">
        <v>21</v>
      </c>
      <c r="T3" s="38" t="s">
        <v>36</v>
      </c>
      <c r="U3" s="38"/>
      <c r="V3" s="38"/>
      <c r="W3" s="38"/>
      <c r="X3" s="38"/>
    </row>
    <row r="4" spans="1:26" s="2" customFormat="1" ht="20.25" customHeight="1" thickBot="1">
      <c r="A4" s="31" t="s">
        <v>26</v>
      </c>
      <c r="B4" s="5">
        <f>IF(MAX(B5:B182)&gt;ABS(MIN(B5:B182)),MAX(B5:B182),ABS(MIN(B5:B182)))</f>
        <v>20.727</v>
      </c>
      <c r="C4" s="5">
        <f aca="true" t="shared" si="0" ref="C4:R4">IF(MAX(C5:C182)&gt;ABS(MIN(C5:C182)),MAX(C5:C182),ABS(MIN(C5:C182)))</f>
        <v>58.293749999999996</v>
      </c>
      <c r="D4" s="5">
        <f t="shared" si="0"/>
        <v>74.707</v>
      </c>
      <c r="E4" s="5">
        <f t="shared" si="0"/>
        <v>41.062</v>
      </c>
      <c r="F4" s="5">
        <f t="shared" si="0"/>
        <v>67.8</v>
      </c>
      <c r="G4" s="5">
        <f t="shared" si="0"/>
        <v>41.1</v>
      </c>
      <c r="H4" s="5">
        <f t="shared" si="0"/>
        <v>67.8</v>
      </c>
      <c r="I4" s="5">
        <f t="shared" si="0"/>
        <v>41.1</v>
      </c>
      <c r="J4" s="5">
        <f t="shared" si="0"/>
        <v>67.8</v>
      </c>
      <c r="K4" s="5">
        <f t="shared" si="0"/>
        <v>41.1</v>
      </c>
      <c r="L4" s="5">
        <f t="shared" si="0"/>
        <v>90.686</v>
      </c>
      <c r="M4" s="5">
        <f t="shared" si="0"/>
        <v>43.756</v>
      </c>
      <c r="N4" s="5">
        <f t="shared" si="0"/>
        <v>31.018</v>
      </c>
      <c r="O4" s="5">
        <f t="shared" si="0"/>
        <v>43.756</v>
      </c>
      <c r="P4" s="5">
        <f t="shared" si="0"/>
        <v>37.781</v>
      </c>
      <c r="Q4" s="5">
        <f t="shared" si="0"/>
        <v>42.688</v>
      </c>
      <c r="R4" s="5">
        <f t="shared" si="0"/>
        <v>37.781</v>
      </c>
      <c r="S4" s="37"/>
      <c r="T4" s="3"/>
      <c r="U4" s="3"/>
      <c r="V4" s="3"/>
      <c r="X4" s="64"/>
      <c r="Y4" s="58" t="s">
        <v>67</v>
      </c>
      <c r="Z4" s="62">
        <v>1.25</v>
      </c>
    </row>
    <row r="5" spans="1:26" ht="12.75">
      <c r="A5" s="7">
        <v>1</v>
      </c>
      <c r="B5" s="50">
        <v>0</v>
      </c>
      <c r="C5" s="61">
        <f>$Y5*$Z$4</f>
        <v>56.5975</v>
      </c>
      <c r="D5" s="50">
        <v>9.096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1">
        <v>0</v>
      </c>
      <c r="N5" s="50">
        <v>0</v>
      </c>
      <c r="O5" s="50">
        <v>0</v>
      </c>
      <c r="P5" s="50">
        <v>0</v>
      </c>
      <c r="Q5" s="51">
        <v>0</v>
      </c>
      <c r="R5" s="52">
        <v>0</v>
      </c>
      <c r="S5" s="53">
        <f>SUM(ABS(B5)+ABS(B5)+ABS(C5)+ABS(D5)+ABS(E5)+ABS(F5)+ABS(G5)+ABS(H5)+ABS(I5)+ABS(J5)+ABS(K5)+ABS(L5)+ABS(M5)+ABS(N5)+ABS(O5)+ABS(P5)+ABS(Q5)+ABS(R5))</f>
        <v>65.6935</v>
      </c>
      <c r="T5" s="4"/>
      <c r="U5" s="4"/>
      <c r="V5" s="4"/>
      <c r="Y5" s="50">
        <v>45.278</v>
      </c>
      <c r="Z5" s="63">
        <f>$Y5*$Z$4</f>
        <v>56.5975</v>
      </c>
    </row>
    <row r="6" spans="1:26" ht="12.75">
      <c r="A6" s="7">
        <v>2</v>
      </c>
      <c r="B6" s="50">
        <v>0</v>
      </c>
      <c r="C6" s="61">
        <f>$Y6*$Z$4</f>
        <v>57.10875</v>
      </c>
      <c r="D6" s="50">
        <v>17.646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1">
        <v>0</v>
      </c>
      <c r="N6" s="50">
        <v>0</v>
      </c>
      <c r="O6" s="50">
        <v>0</v>
      </c>
      <c r="P6" s="50">
        <v>0</v>
      </c>
      <c r="Q6" s="51">
        <v>0</v>
      </c>
      <c r="R6" s="51">
        <v>0</v>
      </c>
      <c r="S6" s="54">
        <f aca="true" t="shared" si="1" ref="S6:S69">SUM(ABS(B6)+ABS(B6)+ABS(C6)+ABS(D6)+ABS(E6)+ABS(F6)+ABS(G6)+ABS(H6)+ABS(I6)+ABS(J6)+ABS(K6)+ABS(L6)+ABS(M6)+ABS(N6)+ABS(O6)+ABS(P6)+ABS(Q6)+ABS(R6))</f>
        <v>74.75475</v>
      </c>
      <c r="Y6" s="50">
        <v>45.687</v>
      </c>
      <c r="Z6" s="63">
        <f>$Y6*$Z$4</f>
        <v>57.10875</v>
      </c>
    </row>
    <row r="7" spans="1:26" ht="12.75">
      <c r="A7" s="7">
        <v>3</v>
      </c>
      <c r="B7" s="50">
        <v>0</v>
      </c>
      <c r="C7" s="61">
        <f>$Y7*$Z$4</f>
        <v>57.543749999999996</v>
      </c>
      <c r="D7" s="50">
        <v>25.656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1">
        <v>0</v>
      </c>
      <c r="N7" s="50">
        <v>0</v>
      </c>
      <c r="O7" s="50">
        <v>0</v>
      </c>
      <c r="P7" s="50">
        <v>0</v>
      </c>
      <c r="Q7" s="51">
        <v>0</v>
      </c>
      <c r="R7" s="51">
        <v>0</v>
      </c>
      <c r="S7" s="54">
        <f t="shared" si="1"/>
        <v>83.19975</v>
      </c>
      <c r="Y7" s="50">
        <v>46.035</v>
      </c>
      <c r="Z7" s="63">
        <f>$Y7*$Z$4</f>
        <v>57.543749999999996</v>
      </c>
    </row>
    <row r="8" spans="1:26" ht="12.75">
      <c r="A8" s="7">
        <v>4</v>
      </c>
      <c r="B8" s="50">
        <v>0</v>
      </c>
      <c r="C8" s="61">
        <f>$Y8*$Z$4</f>
        <v>57.89125</v>
      </c>
      <c r="D8" s="50">
        <v>33.134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1">
        <v>0</v>
      </c>
      <c r="N8" s="50">
        <v>0</v>
      </c>
      <c r="O8" s="50">
        <v>0</v>
      </c>
      <c r="P8" s="50">
        <v>0</v>
      </c>
      <c r="Q8" s="51">
        <v>0</v>
      </c>
      <c r="R8" s="51">
        <v>0</v>
      </c>
      <c r="S8" s="54">
        <f t="shared" si="1"/>
        <v>91.02525</v>
      </c>
      <c r="T8" s="20" t="s">
        <v>35</v>
      </c>
      <c r="Y8" s="50">
        <v>46.313</v>
      </c>
      <c r="Z8" s="63">
        <f>$Y8*$Z$4</f>
        <v>57.89125</v>
      </c>
    </row>
    <row r="9" spans="1:26" ht="12.75">
      <c r="A9" s="7">
        <v>5</v>
      </c>
      <c r="B9" s="50">
        <v>0</v>
      </c>
      <c r="C9" s="61">
        <f>$Y9*$Z$4</f>
        <v>58.150000000000006</v>
      </c>
      <c r="D9" s="50">
        <v>40.082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1">
        <v>0</v>
      </c>
      <c r="N9" s="50">
        <v>0</v>
      </c>
      <c r="O9" s="50">
        <v>0</v>
      </c>
      <c r="P9" s="50">
        <v>0</v>
      </c>
      <c r="Q9" s="51">
        <v>0</v>
      </c>
      <c r="R9" s="51">
        <v>0</v>
      </c>
      <c r="S9" s="54">
        <f t="shared" si="1"/>
        <v>98.232</v>
      </c>
      <c r="T9" t="s">
        <v>38</v>
      </c>
      <c r="Y9" s="50">
        <v>46.52</v>
      </c>
      <c r="Z9" s="63">
        <f>$Y9*$Z$4</f>
        <v>58.150000000000006</v>
      </c>
    </row>
    <row r="10" spans="1:26" ht="12.75">
      <c r="A10" s="7">
        <v>6</v>
      </c>
      <c r="B10" s="50">
        <v>0</v>
      </c>
      <c r="C10" s="61">
        <f>$Y10*$Z$4</f>
        <v>58.293749999999996</v>
      </c>
      <c r="D10" s="50">
        <v>46.507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1">
        <v>0</v>
      </c>
      <c r="N10" s="50">
        <v>0</v>
      </c>
      <c r="O10" s="50">
        <v>0</v>
      </c>
      <c r="P10" s="50">
        <v>0</v>
      </c>
      <c r="Q10" s="51">
        <v>0</v>
      </c>
      <c r="R10" s="51">
        <v>0</v>
      </c>
      <c r="S10" s="54">
        <f t="shared" si="1"/>
        <v>104.80075</v>
      </c>
      <c r="T10" t="s">
        <v>39</v>
      </c>
      <c r="Y10" s="50">
        <v>46.635</v>
      </c>
      <c r="Z10" s="63">
        <f>$Y10*$Z$4</f>
        <v>58.293749999999996</v>
      </c>
    </row>
    <row r="11" spans="1:26" ht="12.75">
      <c r="A11" s="7">
        <v>7</v>
      </c>
      <c r="B11" s="50">
        <v>-0.564</v>
      </c>
      <c r="C11" s="61">
        <f>$Y11*$Z$4</f>
        <v>56.3075</v>
      </c>
      <c r="D11" s="50">
        <v>51.078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1">
        <v>0</v>
      </c>
      <c r="N11" s="50">
        <v>0</v>
      </c>
      <c r="O11" s="50">
        <v>0</v>
      </c>
      <c r="P11" s="50">
        <v>0</v>
      </c>
      <c r="Q11" s="51">
        <v>0</v>
      </c>
      <c r="R11" s="51">
        <v>0</v>
      </c>
      <c r="S11" s="54">
        <f t="shared" si="1"/>
        <v>108.5135</v>
      </c>
      <c r="T11" t="s">
        <v>40</v>
      </c>
      <c r="Y11" s="50">
        <v>45.046</v>
      </c>
      <c r="Z11" s="63">
        <f>$Y11*$Z$4</f>
        <v>56.3075</v>
      </c>
    </row>
    <row r="12" spans="1:26" ht="12.75">
      <c r="A12" s="7">
        <v>8</v>
      </c>
      <c r="B12" s="50">
        <v>-20.727</v>
      </c>
      <c r="C12" s="61">
        <f>$Y12*$Z$4</f>
        <v>47.673750000000005</v>
      </c>
      <c r="D12" s="50">
        <v>64.006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1">
        <v>0</v>
      </c>
      <c r="N12" s="50">
        <v>0</v>
      </c>
      <c r="O12" s="50">
        <v>0</v>
      </c>
      <c r="P12" s="50">
        <v>0</v>
      </c>
      <c r="Q12" s="51">
        <v>0</v>
      </c>
      <c r="R12" s="51">
        <v>0</v>
      </c>
      <c r="S12" s="54">
        <f t="shared" si="1"/>
        <v>153.13375000000002</v>
      </c>
      <c r="Y12" s="50">
        <v>38.139</v>
      </c>
      <c r="Z12" s="63">
        <f>$Y12*$Z$4</f>
        <v>47.673750000000005</v>
      </c>
    </row>
    <row r="13" spans="1:26" ht="12.75">
      <c r="A13" s="7">
        <v>10</v>
      </c>
      <c r="B13" s="50">
        <v>-6.173</v>
      </c>
      <c r="C13" s="61">
        <f>$Y13*$Z$4</f>
        <v>49.347500000000004</v>
      </c>
      <c r="D13" s="50">
        <v>61.698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1">
        <v>0</v>
      </c>
      <c r="N13" s="50">
        <v>0</v>
      </c>
      <c r="O13" s="50">
        <v>0</v>
      </c>
      <c r="P13" s="50">
        <v>0</v>
      </c>
      <c r="Q13" s="51">
        <v>0</v>
      </c>
      <c r="R13" s="51">
        <v>0</v>
      </c>
      <c r="S13" s="54">
        <f t="shared" si="1"/>
        <v>123.39150000000001</v>
      </c>
      <c r="T13" s="20" t="s">
        <v>45</v>
      </c>
      <c r="Y13" s="50">
        <v>39.478</v>
      </c>
      <c r="Z13" s="63">
        <f>$Y13*$Z$4</f>
        <v>49.347500000000004</v>
      </c>
    </row>
    <row r="14" spans="1:26" ht="12.75">
      <c r="A14" s="7">
        <v>12</v>
      </c>
      <c r="B14" s="50">
        <v>-3.801</v>
      </c>
      <c r="C14" s="61">
        <f>$Y14*$Z$4</f>
        <v>46.9525</v>
      </c>
      <c r="D14" s="50">
        <v>63.981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1">
        <v>0</v>
      </c>
      <c r="N14" s="50">
        <v>0</v>
      </c>
      <c r="O14" s="50">
        <v>0</v>
      </c>
      <c r="P14" s="50">
        <v>0</v>
      </c>
      <c r="Q14" s="51">
        <v>0</v>
      </c>
      <c r="R14" s="51">
        <v>0</v>
      </c>
      <c r="S14" s="54">
        <f t="shared" si="1"/>
        <v>118.53550000000001</v>
      </c>
      <c r="T14" t="s">
        <v>68</v>
      </c>
      <c r="Y14" s="50">
        <v>37.562</v>
      </c>
      <c r="Z14" s="63">
        <f>$Y14*$Z$4</f>
        <v>46.9525</v>
      </c>
    </row>
    <row r="15" spans="1:26" ht="12.75">
      <c r="A15" s="7">
        <v>16</v>
      </c>
      <c r="B15" s="50">
        <v>-10.101</v>
      </c>
      <c r="C15" s="61">
        <f>$Y15*$Z$4</f>
        <v>40.041250000000005</v>
      </c>
      <c r="D15" s="50">
        <v>67.997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1">
        <v>0</v>
      </c>
      <c r="N15" s="50">
        <v>0</v>
      </c>
      <c r="O15" s="50">
        <v>0</v>
      </c>
      <c r="P15" s="50">
        <v>0</v>
      </c>
      <c r="Q15" s="51">
        <v>0</v>
      </c>
      <c r="R15" s="51">
        <v>0</v>
      </c>
      <c r="S15" s="54">
        <f t="shared" si="1"/>
        <v>128.24025</v>
      </c>
      <c r="Y15" s="50">
        <v>32.033</v>
      </c>
      <c r="Z15" s="63">
        <f>$Y15*$Z$4</f>
        <v>40.041250000000005</v>
      </c>
    </row>
    <row r="16" spans="1:26" ht="12.75">
      <c r="A16" s="7">
        <v>20</v>
      </c>
      <c r="B16" s="50">
        <v>-4.136</v>
      </c>
      <c r="C16" s="61">
        <f>$Y16*$Z$4</f>
        <v>36.3575</v>
      </c>
      <c r="D16" s="50">
        <v>67.547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1">
        <v>0</v>
      </c>
      <c r="N16" s="50">
        <v>0</v>
      </c>
      <c r="O16" s="50">
        <v>0</v>
      </c>
      <c r="P16" s="50">
        <v>0</v>
      </c>
      <c r="Q16" s="51">
        <v>0</v>
      </c>
      <c r="R16" s="51">
        <v>0</v>
      </c>
      <c r="S16" s="54">
        <f t="shared" si="1"/>
        <v>112.1765</v>
      </c>
      <c r="Y16" s="50">
        <v>29.086</v>
      </c>
      <c r="Z16" s="63">
        <f>$Y16*$Z$4</f>
        <v>36.3575</v>
      </c>
    </row>
    <row r="17" spans="1:26" ht="12.75">
      <c r="A17" s="7">
        <v>24</v>
      </c>
      <c r="B17" s="50">
        <v>-3.959</v>
      </c>
      <c r="C17" s="61">
        <f>$Y17*$Z$4</f>
        <v>32.42875</v>
      </c>
      <c r="D17" s="50">
        <v>67.996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1">
        <v>0</v>
      </c>
      <c r="N17" s="50">
        <v>0</v>
      </c>
      <c r="O17" s="50">
        <v>0</v>
      </c>
      <c r="P17" s="50">
        <v>0</v>
      </c>
      <c r="Q17" s="51">
        <v>0</v>
      </c>
      <c r="R17" s="51">
        <v>0</v>
      </c>
      <c r="S17" s="54">
        <f t="shared" si="1"/>
        <v>108.34275</v>
      </c>
      <c r="Y17" s="50">
        <v>25.943</v>
      </c>
      <c r="Z17" s="63">
        <f>$Y17*$Z$4</f>
        <v>32.42875</v>
      </c>
    </row>
    <row r="18" spans="1:26" ht="12.75">
      <c r="A18" s="7">
        <v>28</v>
      </c>
      <c r="B18" s="50">
        <v>-2.933</v>
      </c>
      <c r="C18" s="61">
        <f>$Y18*$Z$4</f>
        <v>28.5725</v>
      </c>
      <c r="D18" s="50">
        <v>67.5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1">
        <v>0</v>
      </c>
      <c r="N18" s="50">
        <v>0</v>
      </c>
      <c r="O18" s="50">
        <v>0</v>
      </c>
      <c r="P18" s="50">
        <v>0</v>
      </c>
      <c r="Q18" s="51">
        <v>0</v>
      </c>
      <c r="R18" s="51">
        <v>0</v>
      </c>
      <c r="S18" s="54">
        <f t="shared" si="1"/>
        <v>101.9385</v>
      </c>
      <c r="Y18" s="50">
        <v>22.858</v>
      </c>
      <c r="Z18" s="63">
        <f>$Y18*$Z$4</f>
        <v>28.5725</v>
      </c>
    </row>
    <row r="19" spans="1:26" ht="12.75">
      <c r="A19" s="7">
        <v>32</v>
      </c>
      <c r="B19" s="50">
        <v>-1.881</v>
      </c>
      <c r="C19" s="61">
        <f>$Y19*$Z$4</f>
        <v>25.71</v>
      </c>
      <c r="D19" s="50">
        <v>69.272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1">
        <v>0</v>
      </c>
      <c r="N19" s="50">
        <v>0</v>
      </c>
      <c r="O19" s="50">
        <v>0</v>
      </c>
      <c r="P19" s="50">
        <v>0</v>
      </c>
      <c r="Q19" s="51">
        <v>0</v>
      </c>
      <c r="R19" s="51">
        <v>0</v>
      </c>
      <c r="S19" s="54">
        <f t="shared" si="1"/>
        <v>98.744</v>
      </c>
      <c r="Y19" s="50">
        <v>20.568</v>
      </c>
      <c r="Z19" s="63">
        <f>$Y19*$Z$4</f>
        <v>25.71</v>
      </c>
    </row>
    <row r="20" spans="1:26" ht="12.75">
      <c r="A20" s="7">
        <v>36</v>
      </c>
      <c r="B20" s="50">
        <v>-2.565</v>
      </c>
      <c r="C20" s="61">
        <f>$Y20*$Z$4</f>
        <v>22.66</v>
      </c>
      <c r="D20" s="50">
        <v>71.729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1">
        <v>0</v>
      </c>
      <c r="N20" s="50">
        <v>0</v>
      </c>
      <c r="O20" s="50">
        <v>0</v>
      </c>
      <c r="P20" s="50">
        <v>0</v>
      </c>
      <c r="Q20" s="51">
        <v>0</v>
      </c>
      <c r="R20" s="51">
        <v>0</v>
      </c>
      <c r="S20" s="54">
        <f t="shared" si="1"/>
        <v>99.519</v>
      </c>
      <c r="Y20" s="50">
        <v>18.128</v>
      </c>
      <c r="Z20" s="63">
        <f>$Y20*$Z$4</f>
        <v>22.66</v>
      </c>
    </row>
    <row r="21" spans="1:26" ht="12.75">
      <c r="A21" s="7">
        <v>40</v>
      </c>
      <c r="B21" s="50">
        <v>-0.311</v>
      </c>
      <c r="C21" s="61">
        <f>$Y21*$Z$4</f>
        <v>19.42375</v>
      </c>
      <c r="D21" s="50">
        <v>74.37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1">
        <v>0</v>
      </c>
      <c r="N21" s="50">
        <v>0</v>
      </c>
      <c r="O21" s="50">
        <v>0</v>
      </c>
      <c r="P21" s="50">
        <v>0</v>
      </c>
      <c r="Q21" s="51">
        <v>0</v>
      </c>
      <c r="R21" s="51">
        <v>0</v>
      </c>
      <c r="S21" s="54">
        <f t="shared" si="1"/>
        <v>94.41575</v>
      </c>
      <c r="Y21" s="50">
        <v>15.539</v>
      </c>
      <c r="Z21" s="63">
        <f>$Y21*$Z$4</f>
        <v>19.42375</v>
      </c>
    </row>
    <row r="22" spans="1:26" ht="12.75">
      <c r="A22" s="7">
        <v>44</v>
      </c>
      <c r="B22" s="50">
        <v>0</v>
      </c>
      <c r="C22" s="61">
        <f>$Y22*$Z$4</f>
        <v>16.2225</v>
      </c>
      <c r="D22" s="50">
        <v>74.707</v>
      </c>
      <c r="E22" s="50">
        <v>4.118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0">
        <v>0</v>
      </c>
      <c r="O22" s="50">
        <v>0</v>
      </c>
      <c r="P22" s="50">
        <v>0</v>
      </c>
      <c r="Q22" s="51">
        <v>0</v>
      </c>
      <c r="R22" s="51">
        <v>0</v>
      </c>
      <c r="S22" s="54">
        <f t="shared" si="1"/>
        <v>95.04749999999999</v>
      </c>
      <c r="Y22" s="50">
        <v>12.978</v>
      </c>
      <c r="Z22" s="63">
        <f>$Y22*$Z$4</f>
        <v>16.2225</v>
      </c>
    </row>
    <row r="23" spans="1:26" ht="12.75">
      <c r="A23" s="7">
        <v>48</v>
      </c>
      <c r="B23" s="50">
        <v>0</v>
      </c>
      <c r="C23" s="61">
        <f>$Y23*$Z$4</f>
        <v>13.23625</v>
      </c>
      <c r="D23" s="50">
        <v>73.051</v>
      </c>
      <c r="E23" s="50">
        <v>9.804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1">
        <v>0</v>
      </c>
      <c r="N23" s="50">
        <v>0</v>
      </c>
      <c r="O23" s="50">
        <v>0</v>
      </c>
      <c r="P23" s="50">
        <v>0</v>
      </c>
      <c r="Q23" s="51">
        <v>0</v>
      </c>
      <c r="R23" s="51">
        <v>0</v>
      </c>
      <c r="S23" s="54">
        <f t="shared" si="1"/>
        <v>96.09125</v>
      </c>
      <c r="Y23" s="50">
        <v>10.589</v>
      </c>
      <c r="Z23" s="63">
        <f>$Y23*$Z$4</f>
        <v>13.23625</v>
      </c>
    </row>
    <row r="24" spans="1:26" ht="12.75">
      <c r="A24" s="7">
        <v>52</v>
      </c>
      <c r="B24" s="50">
        <v>0</v>
      </c>
      <c r="C24" s="61">
        <f>$Y24*$Z$4</f>
        <v>10.22</v>
      </c>
      <c r="D24" s="50">
        <v>71.275</v>
      </c>
      <c r="E24" s="50">
        <v>14.82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1">
        <v>0</v>
      </c>
      <c r="N24" s="50">
        <v>0</v>
      </c>
      <c r="O24" s="50">
        <v>0</v>
      </c>
      <c r="P24" s="50">
        <v>0</v>
      </c>
      <c r="Q24" s="51">
        <v>0</v>
      </c>
      <c r="R24" s="51">
        <v>0</v>
      </c>
      <c r="S24" s="54">
        <f t="shared" si="1"/>
        <v>96.315</v>
      </c>
      <c r="Y24" s="50">
        <v>8.176</v>
      </c>
      <c r="Z24" s="63">
        <f>$Y24*$Z$4</f>
        <v>10.22</v>
      </c>
    </row>
    <row r="25" spans="1:26" ht="12.75">
      <c r="A25" s="7">
        <v>56</v>
      </c>
      <c r="B25" s="50">
        <v>0</v>
      </c>
      <c r="C25" s="61">
        <f>$Y25*$Z$4</f>
        <v>7.146249999999999</v>
      </c>
      <c r="D25" s="50">
        <v>69.008</v>
      </c>
      <c r="E25" s="50">
        <v>19.434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1">
        <v>0</v>
      </c>
      <c r="N25" s="50">
        <v>0</v>
      </c>
      <c r="O25" s="50">
        <v>0</v>
      </c>
      <c r="P25" s="50">
        <v>0</v>
      </c>
      <c r="Q25" s="51">
        <v>0</v>
      </c>
      <c r="R25" s="51">
        <v>0</v>
      </c>
      <c r="S25" s="54">
        <f t="shared" si="1"/>
        <v>95.58824999999999</v>
      </c>
      <c r="Y25" s="50">
        <v>5.717</v>
      </c>
      <c r="Z25" s="63">
        <f>$Y25*$Z$4</f>
        <v>7.146249999999999</v>
      </c>
    </row>
    <row r="26" spans="1:26" ht="12.75">
      <c r="A26" s="7">
        <v>60</v>
      </c>
      <c r="B26" s="50">
        <v>0</v>
      </c>
      <c r="C26" s="61">
        <f>$Y26*$Z$4</f>
        <v>4.1025</v>
      </c>
      <c r="D26" s="50">
        <v>65.929</v>
      </c>
      <c r="E26" s="50">
        <v>23.834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1">
        <v>0</v>
      </c>
      <c r="N26" s="50">
        <v>0</v>
      </c>
      <c r="O26" s="50">
        <v>0</v>
      </c>
      <c r="P26" s="50">
        <v>0</v>
      </c>
      <c r="Q26" s="51">
        <v>0</v>
      </c>
      <c r="R26" s="51">
        <v>0</v>
      </c>
      <c r="S26" s="54">
        <f t="shared" si="1"/>
        <v>93.86550000000001</v>
      </c>
      <c r="Y26" s="50">
        <v>3.282</v>
      </c>
      <c r="Z26" s="63">
        <f>$Y26*$Z$4</f>
        <v>4.1025</v>
      </c>
    </row>
    <row r="27" spans="1:26" ht="12.75">
      <c r="A27" s="7">
        <v>64</v>
      </c>
      <c r="B27" s="50">
        <v>0</v>
      </c>
      <c r="C27" s="61">
        <f>$Y27*$Z$4</f>
        <v>1.3900000000000001</v>
      </c>
      <c r="D27" s="50">
        <v>61.622</v>
      </c>
      <c r="E27" s="50">
        <v>28.246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1">
        <v>0</v>
      </c>
      <c r="N27" s="50">
        <v>0</v>
      </c>
      <c r="O27" s="50">
        <v>0</v>
      </c>
      <c r="P27" s="50">
        <v>0</v>
      </c>
      <c r="Q27" s="51">
        <v>0</v>
      </c>
      <c r="R27" s="51">
        <v>0</v>
      </c>
      <c r="S27" s="54">
        <f t="shared" si="1"/>
        <v>91.258</v>
      </c>
      <c r="Y27" s="50">
        <v>1.112</v>
      </c>
      <c r="Z27" s="63">
        <f>$Y27*$Z$4</f>
        <v>1.3900000000000001</v>
      </c>
    </row>
    <row r="28" spans="1:19" ht="12.75">
      <c r="A28" s="7">
        <v>68</v>
      </c>
      <c r="B28" s="50">
        <v>0</v>
      </c>
      <c r="C28" s="50">
        <v>0</v>
      </c>
      <c r="D28" s="50">
        <v>55.136</v>
      </c>
      <c r="E28" s="50">
        <v>33.093</v>
      </c>
      <c r="F28" s="50">
        <v>0.169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1">
        <v>0</v>
      </c>
      <c r="N28" s="50">
        <v>0</v>
      </c>
      <c r="O28" s="50">
        <v>0</v>
      </c>
      <c r="P28" s="50">
        <v>0</v>
      </c>
      <c r="Q28" s="51">
        <v>0</v>
      </c>
      <c r="R28" s="51">
        <v>0</v>
      </c>
      <c r="S28" s="54">
        <f t="shared" si="1"/>
        <v>88.39800000000001</v>
      </c>
    </row>
    <row r="29" spans="1:19" ht="12.75">
      <c r="A29" s="7">
        <v>72</v>
      </c>
      <c r="B29" s="50">
        <v>0</v>
      </c>
      <c r="C29" s="50">
        <v>0</v>
      </c>
      <c r="D29" s="50">
        <v>47.49</v>
      </c>
      <c r="E29" s="50">
        <v>37.021</v>
      </c>
      <c r="F29" s="50">
        <v>2.967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1">
        <v>0</v>
      </c>
      <c r="N29" s="50">
        <v>0</v>
      </c>
      <c r="O29" s="50">
        <v>0</v>
      </c>
      <c r="P29" s="50">
        <v>0</v>
      </c>
      <c r="Q29" s="51">
        <v>0</v>
      </c>
      <c r="R29" s="51">
        <v>0</v>
      </c>
      <c r="S29" s="54">
        <f t="shared" si="1"/>
        <v>87.478</v>
      </c>
    </row>
    <row r="30" spans="1:19" ht="12.75">
      <c r="A30" s="7">
        <v>76</v>
      </c>
      <c r="B30" s="50">
        <v>0</v>
      </c>
      <c r="C30" s="50">
        <v>0</v>
      </c>
      <c r="D30" s="50">
        <v>40.531</v>
      </c>
      <c r="E30" s="50">
        <v>39.239</v>
      </c>
      <c r="F30" s="50">
        <v>9.378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1">
        <v>0</v>
      </c>
      <c r="N30" s="50">
        <v>0</v>
      </c>
      <c r="O30" s="50">
        <v>0</v>
      </c>
      <c r="P30" s="50">
        <v>0</v>
      </c>
      <c r="Q30" s="51">
        <v>0</v>
      </c>
      <c r="R30" s="51">
        <v>0</v>
      </c>
      <c r="S30" s="54">
        <f t="shared" si="1"/>
        <v>89.148</v>
      </c>
    </row>
    <row r="31" spans="1:19" ht="12.75">
      <c r="A31" s="7">
        <v>80</v>
      </c>
      <c r="B31" s="50">
        <v>0</v>
      </c>
      <c r="C31" s="50">
        <v>0</v>
      </c>
      <c r="D31" s="50">
        <v>33.669</v>
      </c>
      <c r="E31" s="50">
        <v>40.53</v>
      </c>
      <c r="F31" s="50">
        <v>16.504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1">
        <v>0</v>
      </c>
      <c r="N31" s="50">
        <v>0</v>
      </c>
      <c r="O31" s="50">
        <v>0</v>
      </c>
      <c r="P31" s="50">
        <v>0</v>
      </c>
      <c r="Q31" s="51">
        <v>0</v>
      </c>
      <c r="R31" s="51">
        <v>0</v>
      </c>
      <c r="S31" s="54">
        <f t="shared" si="1"/>
        <v>90.703</v>
      </c>
    </row>
    <row r="32" spans="1:19" ht="12.75">
      <c r="A32" s="7">
        <v>84</v>
      </c>
      <c r="B32" s="50">
        <v>0</v>
      </c>
      <c r="C32" s="50">
        <v>0</v>
      </c>
      <c r="D32" s="50">
        <v>26.675</v>
      </c>
      <c r="E32" s="50">
        <v>41.062</v>
      </c>
      <c r="F32" s="50">
        <v>23.689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1">
        <v>0</v>
      </c>
      <c r="N32" s="50">
        <v>0</v>
      </c>
      <c r="O32" s="50">
        <v>0</v>
      </c>
      <c r="P32" s="50">
        <v>0</v>
      </c>
      <c r="Q32" s="51">
        <v>0</v>
      </c>
      <c r="R32" s="51">
        <v>0</v>
      </c>
      <c r="S32" s="54">
        <f t="shared" si="1"/>
        <v>91.42599999999999</v>
      </c>
    </row>
    <row r="33" spans="1:19" ht="12.75">
      <c r="A33" s="7">
        <v>88</v>
      </c>
      <c r="B33" s="50">
        <v>0</v>
      </c>
      <c r="C33" s="50">
        <v>0</v>
      </c>
      <c r="D33" s="50">
        <v>19.529</v>
      </c>
      <c r="E33" s="50">
        <v>40.844</v>
      </c>
      <c r="F33" s="50">
        <v>30.752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1">
        <v>0</v>
      </c>
      <c r="N33" s="50">
        <v>0</v>
      </c>
      <c r="O33" s="50">
        <v>0</v>
      </c>
      <c r="P33" s="50">
        <v>0</v>
      </c>
      <c r="Q33" s="51">
        <v>0</v>
      </c>
      <c r="R33" s="51">
        <v>0</v>
      </c>
      <c r="S33" s="54">
        <f t="shared" si="1"/>
        <v>91.125</v>
      </c>
    </row>
    <row r="34" spans="1:19" ht="12.75">
      <c r="A34" s="7">
        <v>92</v>
      </c>
      <c r="B34" s="50">
        <v>0</v>
      </c>
      <c r="C34" s="50">
        <v>0</v>
      </c>
      <c r="D34" s="50">
        <v>12.341</v>
      </c>
      <c r="E34" s="50">
        <v>39.877</v>
      </c>
      <c r="F34" s="50">
        <v>37.656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1">
        <v>0</v>
      </c>
      <c r="N34" s="50">
        <v>0</v>
      </c>
      <c r="O34" s="50">
        <v>0</v>
      </c>
      <c r="P34" s="50">
        <v>0</v>
      </c>
      <c r="Q34" s="51">
        <v>0</v>
      </c>
      <c r="R34" s="51">
        <v>0</v>
      </c>
      <c r="S34" s="54">
        <f t="shared" si="1"/>
        <v>89.874</v>
      </c>
    </row>
    <row r="35" spans="1:19" ht="12.75">
      <c r="A35" s="7">
        <v>96</v>
      </c>
      <c r="B35" s="50">
        <v>0</v>
      </c>
      <c r="C35" s="50">
        <v>0</v>
      </c>
      <c r="D35" s="50">
        <v>5.482</v>
      </c>
      <c r="E35" s="50">
        <v>38.093</v>
      </c>
      <c r="F35" s="50">
        <v>44.528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1">
        <v>0</v>
      </c>
      <c r="N35" s="50">
        <v>0</v>
      </c>
      <c r="O35" s="50">
        <v>0</v>
      </c>
      <c r="P35" s="50">
        <v>0</v>
      </c>
      <c r="Q35" s="51">
        <v>0</v>
      </c>
      <c r="R35" s="51">
        <v>0</v>
      </c>
      <c r="S35" s="54">
        <f t="shared" si="1"/>
        <v>88.10300000000001</v>
      </c>
    </row>
    <row r="36" spans="1:19" ht="12.75">
      <c r="A36" s="7">
        <v>100.08</v>
      </c>
      <c r="B36" s="50">
        <v>0</v>
      </c>
      <c r="C36" s="50">
        <v>0</v>
      </c>
      <c r="D36" s="50">
        <v>0.349</v>
      </c>
      <c r="E36" s="50">
        <v>34.4</v>
      </c>
      <c r="F36" s="50">
        <v>52.9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1">
        <v>0</v>
      </c>
      <c r="N36" s="50">
        <v>0</v>
      </c>
      <c r="O36" s="50">
        <v>0</v>
      </c>
      <c r="P36" s="50">
        <v>0</v>
      </c>
      <c r="Q36" s="51">
        <v>0</v>
      </c>
      <c r="R36" s="51">
        <v>0</v>
      </c>
      <c r="S36" s="54">
        <f t="shared" si="1"/>
        <v>87.649</v>
      </c>
    </row>
    <row r="37" spans="1:19" ht="12.75">
      <c r="A37" s="7">
        <v>102.33</v>
      </c>
      <c r="B37" s="50">
        <v>0</v>
      </c>
      <c r="C37" s="50">
        <v>0</v>
      </c>
      <c r="D37" s="50">
        <v>0</v>
      </c>
      <c r="E37" s="50">
        <v>31.6</v>
      </c>
      <c r="F37" s="50">
        <v>57.4</v>
      </c>
      <c r="G37" s="50">
        <v>0.2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1">
        <v>0</v>
      </c>
      <c r="N37" s="50">
        <v>0</v>
      </c>
      <c r="O37" s="50">
        <v>0</v>
      </c>
      <c r="P37" s="50">
        <v>0</v>
      </c>
      <c r="Q37" s="51">
        <v>0</v>
      </c>
      <c r="R37" s="51">
        <v>0</v>
      </c>
      <c r="S37" s="54">
        <f t="shared" si="1"/>
        <v>89.2</v>
      </c>
    </row>
    <row r="38" spans="1:19" ht="12.75">
      <c r="A38" s="7">
        <v>104.33</v>
      </c>
      <c r="B38" s="50">
        <v>0</v>
      </c>
      <c r="C38" s="50">
        <v>0</v>
      </c>
      <c r="D38" s="50">
        <v>0</v>
      </c>
      <c r="E38" s="50">
        <v>29.1</v>
      </c>
      <c r="F38" s="50">
        <v>60.5</v>
      </c>
      <c r="G38" s="50">
        <v>1.5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1">
        <v>0</v>
      </c>
      <c r="N38" s="50">
        <v>0</v>
      </c>
      <c r="O38" s="50">
        <v>0</v>
      </c>
      <c r="P38" s="50">
        <v>0</v>
      </c>
      <c r="Q38" s="51">
        <v>0</v>
      </c>
      <c r="R38" s="51">
        <v>0</v>
      </c>
      <c r="S38" s="54">
        <f t="shared" si="1"/>
        <v>91.1</v>
      </c>
    </row>
    <row r="39" spans="1:19" ht="12.75">
      <c r="A39" s="7">
        <v>106.33</v>
      </c>
      <c r="B39" s="50">
        <v>0</v>
      </c>
      <c r="C39" s="50">
        <v>0</v>
      </c>
      <c r="D39" s="50">
        <v>0</v>
      </c>
      <c r="E39" s="50">
        <v>26.7</v>
      </c>
      <c r="F39" s="50">
        <v>62.9</v>
      </c>
      <c r="G39" s="50">
        <v>3.4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1">
        <v>0</v>
      </c>
      <c r="N39" s="50">
        <v>0</v>
      </c>
      <c r="O39" s="50">
        <v>0</v>
      </c>
      <c r="P39" s="50">
        <v>0</v>
      </c>
      <c r="Q39" s="51">
        <v>0</v>
      </c>
      <c r="R39" s="51">
        <v>0</v>
      </c>
      <c r="S39" s="54">
        <f t="shared" si="1"/>
        <v>93</v>
      </c>
    </row>
    <row r="40" spans="1:19" ht="12.75">
      <c r="A40" s="7">
        <v>108.33</v>
      </c>
      <c r="B40" s="50">
        <v>0</v>
      </c>
      <c r="C40" s="50">
        <v>0</v>
      </c>
      <c r="D40" s="50">
        <v>0</v>
      </c>
      <c r="E40" s="50">
        <v>24.3</v>
      </c>
      <c r="F40" s="50">
        <v>64.8</v>
      </c>
      <c r="G40" s="50">
        <v>5.7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1">
        <v>0</v>
      </c>
      <c r="N40" s="50">
        <v>0</v>
      </c>
      <c r="O40" s="50">
        <v>0</v>
      </c>
      <c r="P40" s="50">
        <v>0</v>
      </c>
      <c r="Q40" s="51">
        <v>0</v>
      </c>
      <c r="R40" s="51">
        <v>0</v>
      </c>
      <c r="S40" s="54">
        <f t="shared" si="1"/>
        <v>94.8</v>
      </c>
    </row>
    <row r="41" spans="1:19" ht="12.75">
      <c r="A41" s="7">
        <v>110.33</v>
      </c>
      <c r="B41" s="50">
        <v>0</v>
      </c>
      <c r="C41" s="50">
        <v>0</v>
      </c>
      <c r="D41" s="50">
        <v>0</v>
      </c>
      <c r="E41" s="50">
        <v>21.9</v>
      </c>
      <c r="F41" s="50">
        <v>66.2</v>
      </c>
      <c r="G41" s="50">
        <v>8.1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1">
        <v>0</v>
      </c>
      <c r="N41" s="50">
        <v>0</v>
      </c>
      <c r="O41" s="50">
        <v>0</v>
      </c>
      <c r="P41" s="50">
        <v>0</v>
      </c>
      <c r="Q41" s="51">
        <v>0</v>
      </c>
      <c r="R41" s="51">
        <v>0</v>
      </c>
      <c r="S41" s="54">
        <f t="shared" si="1"/>
        <v>96.19999999999999</v>
      </c>
    </row>
    <row r="42" spans="1:19" ht="12.75">
      <c r="A42" s="7">
        <v>112.33</v>
      </c>
      <c r="B42" s="50">
        <v>0</v>
      </c>
      <c r="C42" s="50">
        <v>0</v>
      </c>
      <c r="D42" s="50">
        <v>0</v>
      </c>
      <c r="E42" s="50">
        <v>19.5</v>
      </c>
      <c r="F42" s="50">
        <v>67.2</v>
      </c>
      <c r="G42" s="50">
        <v>10.7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1">
        <v>0</v>
      </c>
      <c r="N42" s="50">
        <v>0</v>
      </c>
      <c r="O42" s="50">
        <v>0</v>
      </c>
      <c r="P42" s="50">
        <v>0</v>
      </c>
      <c r="Q42" s="51">
        <v>0</v>
      </c>
      <c r="R42" s="51">
        <v>0</v>
      </c>
      <c r="S42" s="54">
        <f t="shared" si="1"/>
        <v>97.4</v>
      </c>
    </row>
    <row r="43" spans="1:19" ht="12.75">
      <c r="A43" s="7">
        <v>114.33</v>
      </c>
      <c r="B43" s="50">
        <v>0</v>
      </c>
      <c r="C43" s="50">
        <v>0</v>
      </c>
      <c r="D43" s="50">
        <v>0</v>
      </c>
      <c r="E43" s="50">
        <v>17</v>
      </c>
      <c r="F43" s="50">
        <v>67.7</v>
      </c>
      <c r="G43" s="50">
        <v>13.2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1">
        <v>0</v>
      </c>
      <c r="N43" s="50">
        <v>0</v>
      </c>
      <c r="O43" s="50">
        <v>0</v>
      </c>
      <c r="P43" s="50">
        <v>0</v>
      </c>
      <c r="Q43" s="51">
        <v>0</v>
      </c>
      <c r="R43" s="51">
        <v>0</v>
      </c>
      <c r="S43" s="54">
        <f t="shared" si="1"/>
        <v>97.9</v>
      </c>
    </row>
    <row r="44" spans="1:19" ht="12.75">
      <c r="A44" s="7">
        <v>116.33</v>
      </c>
      <c r="B44" s="50">
        <v>0</v>
      </c>
      <c r="C44" s="50">
        <v>0</v>
      </c>
      <c r="D44" s="50">
        <v>0</v>
      </c>
      <c r="E44" s="50">
        <v>14.5</v>
      </c>
      <c r="F44" s="50">
        <v>67.8</v>
      </c>
      <c r="G44" s="50">
        <v>15.8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1">
        <v>0</v>
      </c>
      <c r="N44" s="50">
        <v>0</v>
      </c>
      <c r="O44" s="50">
        <v>0</v>
      </c>
      <c r="P44" s="50">
        <v>0</v>
      </c>
      <c r="Q44" s="51">
        <v>0</v>
      </c>
      <c r="R44" s="51">
        <v>0</v>
      </c>
      <c r="S44" s="54">
        <f t="shared" si="1"/>
        <v>98.1</v>
      </c>
    </row>
    <row r="45" spans="1:19" ht="12.75">
      <c r="A45" s="7">
        <v>118.33</v>
      </c>
      <c r="B45" s="50">
        <v>0</v>
      </c>
      <c r="C45" s="50">
        <v>0</v>
      </c>
      <c r="D45" s="50">
        <v>0</v>
      </c>
      <c r="E45" s="50">
        <v>12</v>
      </c>
      <c r="F45" s="50">
        <v>67.5</v>
      </c>
      <c r="G45" s="50">
        <v>18.3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1">
        <v>0</v>
      </c>
      <c r="N45" s="50">
        <v>0</v>
      </c>
      <c r="O45" s="50">
        <v>0</v>
      </c>
      <c r="P45" s="50">
        <v>0</v>
      </c>
      <c r="Q45" s="51">
        <v>0</v>
      </c>
      <c r="R45" s="51">
        <v>0</v>
      </c>
      <c r="S45" s="54">
        <f t="shared" si="1"/>
        <v>97.8</v>
      </c>
    </row>
    <row r="46" spans="1:19" ht="12.75">
      <c r="A46" s="7">
        <v>120.33</v>
      </c>
      <c r="B46" s="50">
        <v>0</v>
      </c>
      <c r="C46" s="50">
        <v>0</v>
      </c>
      <c r="D46" s="50">
        <v>0</v>
      </c>
      <c r="E46" s="50">
        <v>9.4</v>
      </c>
      <c r="F46" s="50">
        <v>66.7</v>
      </c>
      <c r="G46" s="50">
        <v>20.7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1">
        <v>0</v>
      </c>
      <c r="N46" s="50">
        <v>0</v>
      </c>
      <c r="O46" s="50">
        <v>0</v>
      </c>
      <c r="P46" s="50">
        <v>0</v>
      </c>
      <c r="Q46" s="51">
        <v>0</v>
      </c>
      <c r="R46" s="51">
        <v>0</v>
      </c>
      <c r="S46" s="54">
        <f t="shared" si="1"/>
        <v>96.80000000000001</v>
      </c>
    </row>
    <row r="47" spans="1:19" ht="12.75">
      <c r="A47" s="7">
        <v>122.33</v>
      </c>
      <c r="B47" s="50">
        <v>0</v>
      </c>
      <c r="C47" s="50">
        <v>0</v>
      </c>
      <c r="D47" s="50">
        <v>0</v>
      </c>
      <c r="E47" s="50">
        <v>6.9</v>
      </c>
      <c r="F47" s="50">
        <v>65.5</v>
      </c>
      <c r="G47" s="50">
        <v>23.1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1">
        <v>0</v>
      </c>
      <c r="N47" s="50">
        <v>0</v>
      </c>
      <c r="O47" s="50">
        <v>0</v>
      </c>
      <c r="P47" s="50">
        <v>0</v>
      </c>
      <c r="Q47" s="51">
        <v>0</v>
      </c>
      <c r="R47" s="51">
        <v>0</v>
      </c>
      <c r="S47" s="54">
        <f t="shared" si="1"/>
        <v>95.5</v>
      </c>
    </row>
    <row r="48" spans="1:19" ht="12.75">
      <c r="A48" s="7">
        <v>124.33</v>
      </c>
      <c r="B48" s="50">
        <v>0</v>
      </c>
      <c r="C48" s="50">
        <v>0</v>
      </c>
      <c r="D48" s="50">
        <v>0</v>
      </c>
      <c r="E48" s="50">
        <v>4.5</v>
      </c>
      <c r="F48" s="50">
        <v>63.9</v>
      </c>
      <c r="G48" s="50">
        <v>25.5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1">
        <v>0</v>
      </c>
      <c r="N48" s="50">
        <v>0</v>
      </c>
      <c r="O48" s="50">
        <v>0</v>
      </c>
      <c r="P48" s="50">
        <v>0</v>
      </c>
      <c r="Q48" s="51">
        <v>0</v>
      </c>
      <c r="R48" s="51">
        <v>0</v>
      </c>
      <c r="S48" s="54">
        <f t="shared" si="1"/>
        <v>93.9</v>
      </c>
    </row>
    <row r="49" spans="1:19" ht="12.75">
      <c r="A49" s="7">
        <v>126.33</v>
      </c>
      <c r="B49" s="50">
        <v>0</v>
      </c>
      <c r="C49" s="50">
        <v>0</v>
      </c>
      <c r="D49" s="50">
        <v>0</v>
      </c>
      <c r="E49" s="50">
        <v>2.4</v>
      </c>
      <c r="F49" s="50">
        <v>61.8</v>
      </c>
      <c r="G49" s="50">
        <v>27.9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0">
        <v>0</v>
      </c>
      <c r="O49" s="50">
        <v>0</v>
      </c>
      <c r="P49" s="50">
        <v>0</v>
      </c>
      <c r="Q49" s="51">
        <v>0</v>
      </c>
      <c r="R49" s="51">
        <v>0</v>
      </c>
      <c r="S49" s="54">
        <f t="shared" si="1"/>
        <v>92.1</v>
      </c>
    </row>
    <row r="50" spans="1:19" ht="12.75">
      <c r="A50" s="7">
        <v>128.33</v>
      </c>
      <c r="B50" s="50">
        <v>0</v>
      </c>
      <c r="C50" s="50">
        <v>0</v>
      </c>
      <c r="D50" s="50">
        <v>0</v>
      </c>
      <c r="E50" s="50">
        <v>0.8</v>
      </c>
      <c r="F50" s="50">
        <v>59</v>
      </c>
      <c r="G50" s="50">
        <v>30.3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1">
        <v>0</v>
      </c>
      <c r="N50" s="50">
        <v>0</v>
      </c>
      <c r="O50" s="50">
        <v>0</v>
      </c>
      <c r="P50" s="50">
        <v>0</v>
      </c>
      <c r="Q50" s="51">
        <v>0</v>
      </c>
      <c r="R50" s="51">
        <v>0</v>
      </c>
      <c r="S50" s="54">
        <f t="shared" si="1"/>
        <v>90.1</v>
      </c>
    </row>
    <row r="51" spans="1:19" ht="12.75">
      <c r="A51" s="7">
        <v>130.33</v>
      </c>
      <c r="B51" s="50">
        <v>0</v>
      </c>
      <c r="C51" s="50">
        <v>0</v>
      </c>
      <c r="D51" s="50">
        <v>0</v>
      </c>
      <c r="E51" s="50">
        <v>0</v>
      </c>
      <c r="F51" s="50">
        <v>55.5</v>
      </c>
      <c r="G51" s="50">
        <v>32.9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1">
        <v>0</v>
      </c>
      <c r="N51" s="50">
        <v>0</v>
      </c>
      <c r="O51" s="50">
        <v>0</v>
      </c>
      <c r="P51" s="50">
        <v>0</v>
      </c>
      <c r="Q51" s="51">
        <v>0</v>
      </c>
      <c r="R51" s="51">
        <v>0</v>
      </c>
      <c r="S51" s="54">
        <f t="shared" si="1"/>
        <v>88.4</v>
      </c>
    </row>
    <row r="52" spans="1:19" ht="12.75">
      <c r="A52" s="7">
        <v>132.33</v>
      </c>
      <c r="B52" s="50">
        <v>0</v>
      </c>
      <c r="C52" s="50">
        <v>0</v>
      </c>
      <c r="D52" s="50">
        <v>0</v>
      </c>
      <c r="E52" s="50">
        <v>0</v>
      </c>
      <c r="F52" s="50">
        <v>51.5</v>
      </c>
      <c r="G52" s="50">
        <v>35.2</v>
      </c>
      <c r="H52" s="50">
        <v>0.5</v>
      </c>
      <c r="I52" s="50">
        <v>0</v>
      </c>
      <c r="J52" s="50">
        <v>0</v>
      </c>
      <c r="K52" s="50">
        <v>0</v>
      </c>
      <c r="L52" s="50">
        <v>0</v>
      </c>
      <c r="M52" s="51">
        <v>0</v>
      </c>
      <c r="N52" s="50">
        <v>0</v>
      </c>
      <c r="O52" s="50">
        <v>0</v>
      </c>
      <c r="P52" s="50">
        <v>0</v>
      </c>
      <c r="Q52" s="51">
        <v>0</v>
      </c>
      <c r="R52" s="51">
        <v>0</v>
      </c>
      <c r="S52" s="54">
        <f t="shared" si="1"/>
        <v>87.2</v>
      </c>
    </row>
    <row r="53" spans="1:19" ht="12.75">
      <c r="A53" s="7">
        <v>134.33</v>
      </c>
      <c r="B53" s="50">
        <v>0</v>
      </c>
      <c r="C53" s="50">
        <v>0</v>
      </c>
      <c r="D53" s="50">
        <v>0</v>
      </c>
      <c r="E53" s="50">
        <v>0</v>
      </c>
      <c r="F53" s="50">
        <v>47.8</v>
      </c>
      <c r="G53" s="50">
        <v>36.9</v>
      </c>
      <c r="H53" s="50">
        <v>2.7</v>
      </c>
      <c r="I53" s="50">
        <v>0</v>
      </c>
      <c r="J53" s="50">
        <v>0</v>
      </c>
      <c r="K53" s="50">
        <v>0</v>
      </c>
      <c r="L53" s="50">
        <v>0</v>
      </c>
      <c r="M53" s="51">
        <v>0</v>
      </c>
      <c r="N53" s="50">
        <v>0</v>
      </c>
      <c r="O53" s="50">
        <v>0</v>
      </c>
      <c r="P53" s="50">
        <v>0</v>
      </c>
      <c r="Q53" s="51">
        <v>0</v>
      </c>
      <c r="R53" s="51">
        <v>0</v>
      </c>
      <c r="S53" s="54">
        <f t="shared" si="1"/>
        <v>87.39999999999999</v>
      </c>
    </row>
    <row r="54" spans="1:19" ht="12.75">
      <c r="A54" s="7">
        <v>136.33</v>
      </c>
      <c r="B54" s="50">
        <v>0</v>
      </c>
      <c r="C54" s="50">
        <v>0</v>
      </c>
      <c r="D54" s="50">
        <v>0</v>
      </c>
      <c r="E54" s="50">
        <v>0</v>
      </c>
      <c r="F54" s="50">
        <v>44.2</v>
      </c>
      <c r="G54" s="50">
        <v>38.2</v>
      </c>
      <c r="H54" s="50">
        <v>5.7</v>
      </c>
      <c r="I54" s="50">
        <v>0</v>
      </c>
      <c r="J54" s="50">
        <v>0</v>
      </c>
      <c r="K54" s="50">
        <v>0</v>
      </c>
      <c r="L54" s="50">
        <v>0</v>
      </c>
      <c r="M54" s="51">
        <v>0</v>
      </c>
      <c r="N54" s="50">
        <v>0</v>
      </c>
      <c r="O54" s="50">
        <v>0</v>
      </c>
      <c r="P54" s="50">
        <v>0</v>
      </c>
      <c r="Q54" s="51">
        <v>0</v>
      </c>
      <c r="R54" s="51">
        <v>0</v>
      </c>
      <c r="S54" s="54">
        <f t="shared" si="1"/>
        <v>88.10000000000001</v>
      </c>
    </row>
    <row r="55" spans="1:19" ht="12.75">
      <c r="A55" s="7">
        <v>138.33</v>
      </c>
      <c r="B55" s="50">
        <v>0</v>
      </c>
      <c r="C55" s="50">
        <v>0</v>
      </c>
      <c r="D55" s="50">
        <v>0</v>
      </c>
      <c r="E55" s="50">
        <v>0</v>
      </c>
      <c r="F55" s="50">
        <v>40.8</v>
      </c>
      <c r="G55" s="50">
        <v>39.2</v>
      </c>
      <c r="H55" s="50">
        <v>9.1</v>
      </c>
      <c r="I55" s="50">
        <v>0</v>
      </c>
      <c r="J55" s="50">
        <v>0</v>
      </c>
      <c r="K55" s="50">
        <v>0</v>
      </c>
      <c r="L55" s="50">
        <v>0</v>
      </c>
      <c r="M55" s="51">
        <v>0</v>
      </c>
      <c r="N55" s="50">
        <v>0</v>
      </c>
      <c r="O55" s="50">
        <v>0</v>
      </c>
      <c r="P55" s="50">
        <v>0</v>
      </c>
      <c r="Q55" s="51">
        <v>0</v>
      </c>
      <c r="R55" s="51">
        <v>0</v>
      </c>
      <c r="S55" s="54">
        <f t="shared" si="1"/>
        <v>89.1</v>
      </c>
    </row>
    <row r="56" spans="1:19" ht="12.75">
      <c r="A56" s="7">
        <v>140.33</v>
      </c>
      <c r="B56" s="50">
        <v>0</v>
      </c>
      <c r="C56" s="50">
        <v>0</v>
      </c>
      <c r="D56" s="50">
        <v>0</v>
      </c>
      <c r="E56" s="50">
        <v>0</v>
      </c>
      <c r="F56" s="50">
        <v>37.4</v>
      </c>
      <c r="G56" s="50">
        <v>39.9</v>
      </c>
      <c r="H56" s="50">
        <v>12.6</v>
      </c>
      <c r="I56" s="50">
        <v>0</v>
      </c>
      <c r="J56" s="50">
        <v>0</v>
      </c>
      <c r="K56" s="50">
        <v>0</v>
      </c>
      <c r="L56" s="50">
        <v>0</v>
      </c>
      <c r="M56" s="51">
        <v>0</v>
      </c>
      <c r="N56" s="50">
        <v>0</v>
      </c>
      <c r="O56" s="50">
        <v>0</v>
      </c>
      <c r="P56" s="50">
        <v>0</v>
      </c>
      <c r="Q56" s="51">
        <v>0</v>
      </c>
      <c r="R56" s="51">
        <v>0</v>
      </c>
      <c r="S56" s="54">
        <f t="shared" si="1"/>
        <v>89.89999999999999</v>
      </c>
    </row>
    <row r="57" spans="1:19" ht="12.75">
      <c r="A57" s="7">
        <v>142.33</v>
      </c>
      <c r="B57" s="50">
        <v>0</v>
      </c>
      <c r="C57" s="50">
        <v>0</v>
      </c>
      <c r="D57" s="50">
        <v>0</v>
      </c>
      <c r="E57" s="50">
        <v>0</v>
      </c>
      <c r="F57" s="50">
        <v>33.9</v>
      </c>
      <c r="G57" s="50">
        <v>40.5</v>
      </c>
      <c r="H57" s="50">
        <v>16.2</v>
      </c>
      <c r="I57" s="50">
        <v>0</v>
      </c>
      <c r="J57" s="50">
        <v>0</v>
      </c>
      <c r="K57" s="50">
        <v>0</v>
      </c>
      <c r="L57" s="50">
        <v>0</v>
      </c>
      <c r="M57" s="51">
        <v>0</v>
      </c>
      <c r="N57" s="50">
        <v>0</v>
      </c>
      <c r="O57" s="50">
        <v>0</v>
      </c>
      <c r="P57" s="50">
        <v>0</v>
      </c>
      <c r="Q57" s="51">
        <v>0</v>
      </c>
      <c r="R57" s="51">
        <v>0</v>
      </c>
      <c r="S57" s="54">
        <f t="shared" si="1"/>
        <v>90.60000000000001</v>
      </c>
    </row>
    <row r="58" spans="1:19" ht="12.75">
      <c r="A58" s="7">
        <v>144.33</v>
      </c>
      <c r="B58" s="50">
        <v>0</v>
      </c>
      <c r="C58" s="50">
        <v>0</v>
      </c>
      <c r="D58" s="50">
        <v>0</v>
      </c>
      <c r="E58" s="50">
        <v>0</v>
      </c>
      <c r="F58" s="50">
        <v>30.5</v>
      </c>
      <c r="G58" s="50">
        <v>40.9</v>
      </c>
      <c r="H58" s="50">
        <v>19.8</v>
      </c>
      <c r="I58" s="50">
        <v>0</v>
      </c>
      <c r="J58" s="50">
        <v>0</v>
      </c>
      <c r="K58" s="50">
        <v>0</v>
      </c>
      <c r="L58" s="50">
        <v>0</v>
      </c>
      <c r="M58" s="51">
        <v>0</v>
      </c>
      <c r="N58" s="50">
        <v>0</v>
      </c>
      <c r="O58" s="50">
        <v>0</v>
      </c>
      <c r="P58" s="50">
        <v>0</v>
      </c>
      <c r="Q58" s="51">
        <v>0</v>
      </c>
      <c r="R58" s="51">
        <v>0</v>
      </c>
      <c r="S58" s="54">
        <f t="shared" si="1"/>
        <v>91.2</v>
      </c>
    </row>
    <row r="59" spans="1:19" ht="12.75">
      <c r="A59" s="7">
        <v>146.33</v>
      </c>
      <c r="B59" s="50">
        <v>0</v>
      </c>
      <c r="C59" s="50">
        <v>0</v>
      </c>
      <c r="D59" s="50">
        <v>0</v>
      </c>
      <c r="E59" s="50">
        <v>0</v>
      </c>
      <c r="F59" s="50">
        <v>27</v>
      </c>
      <c r="G59" s="50">
        <v>41.1</v>
      </c>
      <c r="H59" s="50">
        <v>23.4</v>
      </c>
      <c r="I59" s="50">
        <v>0</v>
      </c>
      <c r="J59" s="50">
        <v>0</v>
      </c>
      <c r="K59" s="50">
        <v>0</v>
      </c>
      <c r="L59" s="50">
        <v>0</v>
      </c>
      <c r="M59" s="51">
        <v>0</v>
      </c>
      <c r="N59" s="50">
        <v>0</v>
      </c>
      <c r="O59" s="50">
        <v>0</v>
      </c>
      <c r="P59" s="50">
        <v>0</v>
      </c>
      <c r="Q59" s="51">
        <v>0</v>
      </c>
      <c r="R59" s="51">
        <v>0</v>
      </c>
      <c r="S59" s="54">
        <f t="shared" si="1"/>
        <v>91.5</v>
      </c>
    </row>
    <row r="60" spans="1:19" ht="12.75">
      <c r="A60" s="7">
        <v>148.33</v>
      </c>
      <c r="B60" s="50">
        <v>0</v>
      </c>
      <c r="C60" s="50">
        <v>0</v>
      </c>
      <c r="D60" s="50">
        <v>0</v>
      </c>
      <c r="E60" s="50">
        <v>0</v>
      </c>
      <c r="F60" s="50">
        <v>23.4</v>
      </c>
      <c r="G60" s="50">
        <v>41</v>
      </c>
      <c r="H60" s="50">
        <v>27</v>
      </c>
      <c r="I60" s="50">
        <v>0</v>
      </c>
      <c r="J60" s="50">
        <v>0</v>
      </c>
      <c r="K60" s="50">
        <v>0</v>
      </c>
      <c r="L60" s="50">
        <v>0</v>
      </c>
      <c r="M60" s="51">
        <v>0</v>
      </c>
      <c r="N60" s="50">
        <v>0</v>
      </c>
      <c r="O60" s="50">
        <v>0</v>
      </c>
      <c r="P60" s="50">
        <v>0</v>
      </c>
      <c r="Q60" s="51">
        <v>0</v>
      </c>
      <c r="R60" s="51">
        <v>0</v>
      </c>
      <c r="S60" s="54">
        <f t="shared" si="1"/>
        <v>91.4</v>
      </c>
    </row>
    <row r="61" spans="1:19" ht="12.75">
      <c r="A61" s="7">
        <v>150.33</v>
      </c>
      <c r="B61" s="50">
        <v>0</v>
      </c>
      <c r="C61" s="50">
        <v>0</v>
      </c>
      <c r="D61" s="50">
        <v>0</v>
      </c>
      <c r="E61" s="50">
        <v>0</v>
      </c>
      <c r="F61" s="50">
        <v>19.8</v>
      </c>
      <c r="G61" s="50">
        <v>40.9</v>
      </c>
      <c r="H61" s="50">
        <v>30.5</v>
      </c>
      <c r="I61" s="50">
        <v>0</v>
      </c>
      <c r="J61" s="50">
        <v>0</v>
      </c>
      <c r="K61" s="50">
        <v>0</v>
      </c>
      <c r="L61" s="50">
        <v>0</v>
      </c>
      <c r="M61" s="51">
        <v>0</v>
      </c>
      <c r="N61" s="50">
        <v>0</v>
      </c>
      <c r="O61" s="50">
        <v>0</v>
      </c>
      <c r="P61" s="50">
        <v>0</v>
      </c>
      <c r="Q61" s="51">
        <v>0</v>
      </c>
      <c r="R61" s="51">
        <v>0</v>
      </c>
      <c r="S61" s="54">
        <f t="shared" si="1"/>
        <v>91.2</v>
      </c>
    </row>
    <row r="62" spans="1:19" ht="12.75">
      <c r="A62" s="7">
        <v>152.33</v>
      </c>
      <c r="B62" s="50">
        <v>0</v>
      </c>
      <c r="C62" s="50">
        <v>0</v>
      </c>
      <c r="D62" s="50">
        <v>0</v>
      </c>
      <c r="E62" s="50">
        <v>0</v>
      </c>
      <c r="F62" s="50">
        <v>16.2</v>
      </c>
      <c r="G62" s="50">
        <v>40.5</v>
      </c>
      <c r="H62" s="50">
        <v>33.9</v>
      </c>
      <c r="I62" s="50">
        <v>0</v>
      </c>
      <c r="J62" s="50">
        <v>0</v>
      </c>
      <c r="K62" s="50">
        <v>0</v>
      </c>
      <c r="L62" s="50">
        <v>0</v>
      </c>
      <c r="M62" s="51">
        <v>0</v>
      </c>
      <c r="N62" s="50">
        <v>0</v>
      </c>
      <c r="O62" s="50">
        <v>0</v>
      </c>
      <c r="P62" s="50">
        <v>0</v>
      </c>
      <c r="Q62" s="51">
        <v>0</v>
      </c>
      <c r="R62" s="51">
        <v>0</v>
      </c>
      <c r="S62" s="54">
        <f t="shared" si="1"/>
        <v>90.6</v>
      </c>
    </row>
    <row r="63" spans="1:19" ht="12.75">
      <c r="A63" s="7">
        <v>154.33</v>
      </c>
      <c r="B63" s="50">
        <v>0</v>
      </c>
      <c r="C63" s="50">
        <v>0</v>
      </c>
      <c r="D63" s="50">
        <v>0</v>
      </c>
      <c r="E63" s="50">
        <v>0</v>
      </c>
      <c r="F63" s="50">
        <v>12.6</v>
      </c>
      <c r="G63" s="50">
        <v>39.9</v>
      </c>
      <c r="H63" s="50">
        <v>37.4</v>
      </c>
      <c r="I63" s="50">
        <v>0</v>
      </c>
      <c r="J63" s="50">
        <v>0</v>
      </c>
      <c r="K63" s="50">
        <v>0</v>
      </c>
      <c r="L63" s="50">
        <v>0</v>
      </c>
      <c r="M63" s="51">
        <v>0</v>
      </c>
      <c r="N63" s="50">
        <v>0</v>
      </c>
      <c r="O63" s="50">
        <v>0</v>
      </c>
      <c r="P63" s="50">
        <v>0</v>
      </c>
      <c r="Q63" s="51">
        <v>0</v>
      </c>
      <c r="R63" s="51">
        <v>0</v>
      </c>
      <c r="S63" s="54">
        <f t="shared" si="1"/>
        <v>89.9</v>
      </c>
    </row>
    <row r="64" spans="1:19" ht="12.75">
      <c r="A64" s="7">
        <v>156.33</v>
      </c>
      <c r="B64" s="50">
        <v>0</v>
      </c>
      <c r="C64" s="50">
        <v>0</v>
      </c>
      <c r="D64" s="50">
        <v>0</v>
      </c>
      <c r="E64" s="50">
        <v>0</v>
      </c>
      <c r="F64" s="50">
        <v>9.1</v>
      </c>
      <c r="G64" s="50">
        <v>39.2</v>
      </c>
      <c r="H64" s="50">
        <v>40.8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0">
        <v>0</v>
      </c>
      <c r="O64" s="50">
        <v>0</v>
      </c>
      <c r="P64" s="50">
        <v>0</v>
      </c>
      <c r="Q64" s="51">
        <v>0</v>
      </c>
      <c r="R64" s="51">
        <v>0</v>
      </c>
      <c r="S64" s="54">
        <f t="shared" si="1"/>
        <v>89.1</v>
      </c>
    </row>
    <row r="65" spans="1:19" ht="12.75">
      <c r="A65" s="7">
        <v>158.33</v>
      </c>
      <c r="B65" s="50">
        <v>0</v>
      </c>
      <c r="C65" s="50">
        <v>0</v>
      </c>
      <c r="D65" s="50">
        <v>0</v>
      </c>
      <c r="E65" s="50">
        <v>0</v>
      </c>
      <c r="F65" s="50">
        <v>5.7</v>
      </c>
      <c r="G65" s="50">
        <v>38.2</v>
      </c>
      <c r="H65" s="50">
        <v>44.2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50">
        <v>0</v>
      </c>
      <c r="O65" s="50">
        <v>0</v>
      </c>
      <c r="P65" s="50">
        <v>0</v>
      </c>
      <c r="Q65" s="51">
        <v>0</v>
      </c>
      <c r="R65" s="51">
        <v>0</v>
      </c>
      <c r="S65" s="54">
        <f t="shared" si="1"/>
        <v>88.10000000000001</v>
      </c>
    </row>
    <row r="66" spans="1:19" ht="12.75">
      <c r="A66" s="7">
        <v>160.33</v>
      </c>
      <c r="B66" s="50">
        <v>0</v>
      </c>
      <c r="C66" s="50">
        <v>0</v>
      </c>
      <c r="D66" s="50">
        <v>0</v>
      </c>
      <c r="E66" s="50">
        <v>0</v>
      </c>
      <c r="F66" s="50">
        <v>2.7</v>
      </c>
      <c r="G66" s="50">
        <v>36.9</v>
      </c>
      <c r="H66" s="50">
        <v>47.8</v>
      </c>
      <c r="I66" s="50">
        <v>0</v>
      </c>
      <c r="J66" s="50">
        <v>0</v>
      </c>
      <c r="K66" s="50">
        <v>0</v>
      </c>
      <c r="L66" s="50">
        <v>0</v>
      </c>
      <c r="M66" s="51">
        <v>0</v>
      </c>
      <c r="N66" s="50">
        <v>0</v>
      </c>
      <c r="O66" s="50">
        <v>0</v>
      </c>
      <c r="P66" s="50">
        <v>0</v>
      </c>
      <c r="Q66" s="51">
        <v>0</v>
      </c>
      <c r="R66" s="51">
        <v>0</v>
      </c>
      <c r="S66" s="54">
        <f t="shared" si="1"/>
        <v>87.4</v>
      </c>
    </row>
    <row r="67" spans="1:19" ht="12.75">
      <c r="A67" s="7">
        <v>163.08</v>
      </c>
      <c r="B67" s="50">
        <v>0</v>
      </c>
      <c r="C67" s="50">
        <v>0</v>
      </c>
      <c r="D67" s="50">
        <v>0</v>
      </c>
      <c r="E67" s="50">
        <v>0</v>
      </c>
      <c r="F67" s="50">
        <v>0.04</v>
      </c>
      <c r="G67" s="50">
        <v>34.4</v>
      </c>
      <c r="H67" s="50">
        <v>52.9</v>
      </c>
      <c r="I67" s="50">
        <v>0</v>
      </c>
      <c r="J67" s="50">
        <v>0</v>
      </c>
      <c r="K67" s="50">
        <v>0</v>
      </c>
      <c r="L67" s="50">
        <v>0</v>
      </c>
      <c r="M67" s="51">
        <v>0</v>
      </c>
      <c r="N67" s="50">
        <v>0</v>
      </c>
      <c r="O67" s="50">
        <v>0</v>
      </c>
      <c r="P67" s="50">
        <v>0</v>
      </c>
      <c r="Q67" s="51">
        <v>0</v>
      </c>
      <c r="R67" s="51">
        <v>0</v>
      </c>
      <c r="S67" s="54">
        <f t="shared" si="1"/>
        <v>87.34</v>
      </c>
    </row>
    <row r="68" spans="1:19" ht="12.75">
      <c r="A68" s="7">
        <v>165.33</v>
      </c>
      <c r="B68" s="50">
        <v>0</v>
      </c>
      <c r="C68" s="50">
        <v>0</v>
      </c>
      <c r="D68" s="50">
        <v>0</v>
      </c>
      <c r="E68" s="50">
        <v>0</v>
      </c>
      <c r="F68" s="50">
        <v>0</v>
      </c>
      <c r="G68" s="50">
        <v>31.6</v>
      </c>
      <c r="H68" s="50">
        <v>57.4</v>
      </c>
      <c r="I68" s="50">
        <v>0.2</v>
      </c>
      <c r="J68" s="50">
        <v>0</v>
      </c>
      <c r="K68" s="50">
        <v>0</v>
      </c>
      <c r="L68" s="50">
        <v>0</v>
      </c>
      <c r="M68" s="51">
        <v>0</v>
      </c>
      <c r="N68" s="50">
        <v>0</v>
      </c>
      <c r="O68" s="50">
        <v>0</v>
      </c>
      <c r="P68" s="50">
        <v>0</v>
      </c>
      <c r="Q68" s="51">
        <v>0</v>
      </c>
      <c r="R68" s="51">
        <v>0</v>
      </c>
      <c r="S68" s="54">
        <f t="shared" si="1"/>
        <v>89.2</v>
      </c>
    </row>
    <row r="69" spans="1:19" ht="12.75">
      <c r="A69" s="7">
        <v>167.33</v>
      </c>
      <c r="B69" s="50">
        <v>0</v>
      </c>
      <c r="C69" s="50">
        <v>0</v>
      </c>
      <c r="D69" s="50">
        <v>0</v>
      </c>
      <c r="E69" s="50">
        <v>0</v>
      </c>
      <c r="F69" s="50">
        <v>0</v>
      </c>
      <c r="G69" s="50">
        <v>29.1</v>
      </c>
      <c r="H69" s="50">
        <v>60.5</v>
      </c>
      <c r="I69" s="50">
        <v>1.5</v>
      </c>
      <c r="J69" s="50">
        <v>0</v>
      </c>
      <c r="K69" s="50">
        <v>0</v>
      </c>
      <c r="L69" s="50">
        <v>0</v>
      </c>
      <c r="M69" s="51">
        <v>0</v>
      </c>
      <c r="N69" s="50">
        <v>0</v>
      </c>
      <c r="O69" s="50">
        <v>0</v>
      </c>
      <c r="P69" s="50">
        <v>0</v>
      </c>
      <c r="Q69" s="51">
        <v>0</v>
      </c>
      <c r="R69" s="51">
        <v>0</v>
      </c>
      <c r="S69" s="54">
        <f t="shared" si="1"/>
        <v>91.1</v>
      </c>
    </row>
    <row r="70" spans="1:19" ht="12.75">
      <c r="A70" s="7">
        <v>169.33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26.7</v>
      </c>
      <c r="H70" s="50">
        <v>62.9</v>
      </c>
      <c r="I70" s="50">
        <v>3.4</v>
      </c>
      <c r="J70" s="50">
        <v>0</v>
      </c>
      <c r="K70" s="50">
        <v>0</v>
      </c>
      <c r="L70" s="50">
        <v>0</v>
      </c>
      <c r="M70" s="51">
        <v>0</v>
      </c>
      <c r="N70" s="50">
        <v>0</v>
      </c>
      <c r="O70" s="50">
        <v>0</v>
      </c>
      <c r="P70" s="50">
        <v>0</v>
      </c>
      <c r="Q70" s="51">
        <v>0</v>
      </c>
      <c r="R70" s="51">
        <v>0</v>
      </c>
      <c r="S70" s="54">
        <f aca="true" t="shared" si="2" ref="S70:S133">SUM(ABS(B70)+ABS(B70)+ABS(C70)+ABS(D70)+ABS(E70)+ABS(F70)+ABS(G70)+ABS(H70)+ABS(I70)+ABS(J70)+ABS(K70)+ABS(L70)+ABS(M70)+ABS(N70)+ABS(O70)+ABS(P70)+ABS(Q70)+ABS(R70))</f>
        <v>93</v>
      </c>
    </row>
    <row r="71" spans="1:19" ht="12.75">
      <c r="A71" s="7">
        <v>171.33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24.3</v>
      </c>
      <c r="H71" s="50">
        <v>64.8</v>
      </c>
      <c r="I71" s="50">
        <v>5.7</v>
      </c>
      <c r="J71" s="50">
        <v>0</v>
      </c>
      <c r="K71" s="50">
        <v>0</v>
      </c>
      <c r="L71" s="50">
        <v>0</v>
      </c>
      <c r="M71" s="51">
        <v>0</v>
      </c>
      <c r="N71" s="50">
        <v>0</v>
      </c>
      <c r="O71" s="50">
        <v>0</v>
      </c>
      <c r="P71" s="50">
        <v>0</v>
      </c>
      <c r="Q71" s="51">
        <v>0</v>
      </c>
      <c r="R71" s="51">
        <v>0</v>
      </c>
      <c r="S71" s="54">
        <f t="shared" si="2"/>
        <v>94.8</v>
      </c>
    </row>
    <row r="72" spans="1:19" ht="12.75">
      <c r="A72" s="7">
        <v>173.33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21.9</v>
      </c>
      <c r="H72" s="50">
        <v>66.2</v>
      </c>
      <c r="I72" s="50">
        <v>8.1</v>
      </c>
      <c r="J72" s="50">
        <v>0</v>
      </c>
      <c r="K72" s="50">
        <v>0</v>
      </c>
      <c r="L72" s="50">
        <v>0</v>
      </c>
      <c r="M72" s="51">
        <v>0</v>
      </c>
      <c r="N72" s="50">
        <v>0</v>
      </c>
      <c r="O72" s="50">
        <v>0</v>
      </c>
      <c r="P72" s="50">
        <v>0</v>
      </c>
      <c r="Q72" s="51">
        <v>0</v>
      </c>
      <c r="R72" s="51">
        <v>0</v>
      </c>
      <c r="S72" s="54">
        <f t="shared" si="2"/>
        <v>96.19999999999999</v>
      </c>
    </row>
    <row r="73" spans="1:19" ht="12.75">
      <c r="A73" s="7">
        <v>175.33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19.5</v>
      </c>
      <c r="H73" s="50">
        <v>67.2</v>
      </c>
      <c r="I73" s="50">
        <v>10.7</v>
      </c>
      <c r="J73" s="50">
        <v>0</v>
      </c>
      <c r="K73" s="50">
        <v>0</v>
      </c>
      <c r="L73" s="50">
        <v>0</v>
      </c>
      <c r="M73" s="51">
        <v>0</v>
      </c>
      <c r="N73" s="50">
        <v>0</v>
      </c>
      <c r="O73" s="50">
        <v>0</v>
      </c>
      <c r="P73" s="50">
        <v>0</v>
      </c>
      <c r="Q73" s="51">
        <v>0</v>
      </c>
      <c r="R73" s="51">
        <v>0</v>
      </c>
      <c r="S73" s="54">
        <f t="shared" si="2"/>
        <v>97.4</v>
      </c>
    </row>
    <row r="74" spans="1:19" ht="12.75">
      <c r="A74" s="7">
        <v>177.33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17</v>
      </c>
      <c r="H74" s="50">
        <v>67.7</v>
      </c>
      <c r="I74" s="50">
        <v>13.2</v>
      </c>
      <c r="J74" s="50">
        <v>0</v>
      </c>
      <c r="K74" s="50">
        <v>0</v>
      </c>
      <c r="L74" s="50">
        <v>0</v>
      </c>
      <c r="M74" s="51">
        <v>0</v>
      </c>
      <c r="N74" s="50">
        <v>0</v>
      </c>
      <c r="O74" s="50">
        <v>0</v>
      </c>
      <c r="P74" s="50">
        <v>0</v>
      </c>
      <c r="Q74" s="51">
        <v>0</v>
      </c>
      <c r="R74" s="51">
        <v>0</v>
      </c>
      <c r="S74" s="54">
        <f t="shared" si="2"/>
        <v>97.9</v>
      </c>
    </row>
    <row r="75" spans="1:19" ht="12.75">
      <c r="A75" s="7">
        <v>179.33</v>
      </c>
      <c r="B75" s="50">
        <v>0</v>
      </c>
      <c r="C75" s="50">
        <v>0</v>
      </c>
      <c r="D75" s="50">
        <v>0</v>
      </c>
      <c r="E75" s="50">
        <v>0</v>
      </c>
      <c r="F75" s="50">
        <v>0</v>
      </c>
      <c r="G75" s="50">
        <v>14.5</v>
      </c>
      <c r="H75" s="50">
        <v>67.8</v>
      </c>
      <c r="I75" s="50">
        <v>15.8</v>
      </c>
      <c r="J75" s="50">
        <v>0</v>
      </c>
      <c r="K75" s="50">
        <v>0</v>
      </c>
      <c r="L75" s="50">
        <v>0</v>
      </c>
      <c r="M75" s="51">
        <v>0</v>
      </c>
      <c r="N75" s="50">
        <v>0</v>
      </c>
      <c r="O75" s="50">
        <v>0</v>
      </c>
      <c r="P75" s="50">
        <v>0</v>
      </c>
      <c r="Q75" s="51">
        <v>0</v>
      </c>
      <c r="R75" s="51">
        <v>0</v>
      </c>
      <c r="S75" s="54">
        <f t="shared" si="2"/>
        <v>98.1</v>
      </c>
    </row>
    <row r="76" spans="1:19" ht="12.75">
      <c r="A76" s="7">
        <v>181.33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12</v>
      </c>
      <c r="H76" s="50">
        <v>67.5</v>
      </c>
      <c r="I76" s="50">
        <v>18.3</v>
      </c>
      <c r="J76" s="50">
        <v>0</v>
      </c>
      <c r="K76" s="50">
        <v>0</v>
      </c>
      <c r="L76" s="50">
        <v>0</v>
      </c>
      <c r="M76" s="51">
        <v>0</v>
      </c>
      <c r="N76" s="50">
        <v>0</v>
      </c>
      <c r="O76" s="50">
        <v>0</v>
      </c>
      <c r="P76" s="50">
        <v>0</v>
      </c>
      <c r="Q76" s="51">
        <v>0</v>
      </c>
      <c r="R76" s="51">
        <v>0</v>
      </c>
      <c r="S76" s="54">
        <f t="shared" si="2"/>
        <v>97.8</v>
      </c>
    </row>
    <row r="77" spans="1:19" ht="12.75">
      <c r="A77" s="7">
        <v>183.33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9.4</v>
      </c>
      <c r="H77" s="50">
        <v>66.7</v>
      </c>
      <c r="I77" s="50">
        <v>20.7</v>
      </c>
      <c r="J77" s="50">
        <v>0</v>
      </c>
      <c r="K77" s="50">
        <v>0</v>
      </c>
      <c r="L77" s="50">
        <v>0</v>
      </c>
      <c r="M77" s="51">
        <v>0</v>
      </c>
      <c r="N77" s="50">
        <v>0</v>
      </c>
      <c r="O77" s="50">
        <v>0</v>
      </c>
      <c r="P77" s="50">
        <v>0</v>
      </c>
      <c r="Q77" s="51">
        <v>0</v>
      </c>
      <c r="R77" s="51">
        <v>0</v>
      </c>
      <c r="S77" s="54">
        <f t="shared" si="2"/>
        <v>96.80000000000001</v>
      </c>
    </row>
    <row r="78" spans="1:19" ht="12.75">
      <c r="A78" s="7">
        <v>185.33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6.9</v>
      </c>
      <c r="H78" s="50">
        <v>65.5</v>
      </c>
      <c r="I78" s="50">
        <v>23.1</v>
      </c>
      <c r="J78" s="50">
        <v>0</v>
      </c>
      <c r="K78" s="50">
        <v>0</v>
      </c>
      <c r="L78" s="50">
        <v>0</v>
      </c>
      <c r="M78" s="51">
        <v>0</v>
      </c>
      <c r="N78" s="50">
        <v>0</v>
      </c>
      <c r="O78" s="50">
        <v>0</v>
      </c>
      <c r="P78" s="50">
        <v>0</v>
      </c>
      <c r="Q78" s="51">
        <v>0</v>
      </c>
      <c r="R78" s="51">
        <v>0</v>
      </c>
      <c r="S78" s="54">
        <f t="shared" si="2"/>
        <v>95.5</v>
      </c>
    </row>
    <row r="79" spans="1:19" ht="12.75">
      <c r="A79" s="7">
        <v>187.33</v>
      </c>
      <c r="B79" s="50">
        <v>0</v>
      </c>
      <c r="C79" s="50">
        <v>0</v>
      </c>
      <c r="D79" s="50">
        <v>0</v>
      </c>
      <c r="E79" s="50">
        <v>0</v>
      </c>
      <c r="F79" s="50">
        <v>0</v>
      </c>
      <c r="G79" s="50">
        <v>4.5</v>
      </c>
      <c r="H79" s="50">
        <v>63.9</v>
      </c>
      <c r="I79" s="50">
        <v>25.5</v>
      </c>
      <c r="J79" s="50">
        <v>0</v>
      </c>
      <c r="K79" s="50">
        <v>0</v>
      </c>
      <c r="L79" s="50">
        <v>0</v>
      </c>
      <c r="M79" s="51">
        <v>0</v>
      </c>
      <c r="N79" s="50">
        <v>0</v>
      </c>
      <c r="O79" s="50">
        <v>0</v>
      </c>
      <c r="P79" s="50">
        <v>0</v>
      </c>
      <c r="Q79" s="51">
        <v>0</v>
      </c>
      <c r="R79" s="51">
        <v>0</v>
      </c>
      <c r="S79" s="54">
        <f t="shared" si="2"/>
        <v>93.9</v>
      </c>
    </row>
    <row r="80" spans="1:19" ht="12.75">
      <c r="A80" s="7">
        <v>189.33</v>
      </c>
      <c r="B80" s="50">
        <v>0</v>
      </c>
      <c r="C80" s="50">
        <v>0</v>
      </c>
      <c r="D80" s="50">
        <v>0</v>
      </c>
      <c r="E80" s="50">
        <v>0</v>
      </c>
      <c r="F80" s="50">
        <v>0</v>
      </c>
      <c r="G80" s="50">
        <v>2.4</v>
      </c>
      <c r="H80" s="50">
        <v>61.8</v>
      </c>
      <c r="I80" s="50">
        <v>27.9</v>
      </c>
      <c r="J80" s="50">
        <v>0</v>
      </c>
      <c r="K80" s="50">
        <v>0</v>
      </c>
      <c r="L80" s="50">
        <v>0</v>
      </c>
      <c r="M80" s="51">
        <v>0</v>
      </c>
      <c r="N80" s="50">
        <v>0</v>
      </c>
      <c r="O80" s="50">
        <v>0</v>
      </c>
      <c r="P80" s="50">
        <v>0</v>
      </c>
      <c r="Q80" s="51">
        <v>0</v>
      </c>
      <c r="R80" s="51">
        <v>0</v>
      </c>
      <c r="S80" s="54">
        <f t="shared" si="2"/>
        <v>92.1</v>
      </c>
    </row>
    <row r="81" spans="1:19" ht="12.75">
      <c r="A81" s="7">
        <v>191.33</v>
      </c>
      <c r="B81" s="50">
        <v>0</v>
      </c>
      <c r="C81" s="50">
        <v>0</v>
      </c>
      <c r="D81" s="50">
        <v>0</v>
      </c>
      <c r="E81" s="50">
        <v>0</v>
      </c>
      <c r="F81" s="50">
        <v>0</v>
      </c>
      <c r="G81" s="50">
        <v>0.8</v>
      </c>
      <c r="H81" s="50">
        <v>59</v>
      </c>
      <c r="I81" s="50">
        <v>30.3</v>
      </c>
      <c r="J81" s="50">
        <v>0</v>
      </c>
      <c r="K81" s="50">
        <v>0</v>
      </c>
      <c r="L81" s="50">
        <v>0</v>
      </c>
      <c r="M81" s="51">
        <v>0</v>
      </c>
      <c r="N81" s="50">
        <v>0</v>
      </c>
      <c r="O81" s="50">
        <v>0</v>
      </c>
      <c r="P81" s="50">
        <v>0</v>
      </c>
      <c r="Q81" s="51">
        <v>0</v>
      </c>
      <c r="R81" s="51">
        <v>0</v>
      </c>
      <c r="S81" s="54">
        <f t="shared" si="2"/>
        <v>90.1</v>
      </c>
    </row>
    <row r="82" spans="1:19" ht="12.75">
      <c r="A82" s="7">
        <v>193.33</v>
      </c>
      <c r="B82" s="50">
        <v>0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55.5</v>
      </c>
      <c r="I82" s="50">
        <v>32.9</v>
      </c>
      <c r="J82" s="50">
        <v>0</v>
      </c>
      <c r="K82" s="50">
        <v>0</v>
      </c>
      <c r="L82" s="50">
        <v>0</v>
      </c>
      <c r="M82" s="51">
        <v>0</v>
      </c>
      <c r="N82" s="50">
        <v>0</v>
      </c>
      <c r="O82" s="50">
        <v>0</v>
      </c>
      <c r="P82" s="50">
        <v>0</v>
      </c>
      <c r="Q82" s="51">
        <v>0</v>
      </c>
      <c r="R82" s="51">
        <v>0</v>
      </c>
      <c r="S82" s="54">
        <f t="shared" si="2"/>
        <v>88.4</v>
      </c>
    </row>
    <row r="83" spans="1:19" ht="12.75">
      <c r="A83" s="7">
        <v>195.33</v>
      </c>
      <c r="B83" s="50">
        <v>0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51.5</v>
      </c>
      <c r="I83" s="50">
        <v>35.2</v>
      </c>
      <c r="J83" s="50">
        <v>0.5</v>
      </c>
      <c r="K83" s="50">
        <v>0</v>
      </c>
      <c r="L83" s="50">
        <v>0</v>
      </c>
      <c r="M83" s="51">
        <v>0</v>
      </c>
      <c r="N83" s="50">
        <v>0</v>
      </c>
      <c r="O83" s="50">
        <v>0</v>
      </c>
      <c r="P83" s="50">
        <v>0</v>
      </c>
      <c r="Q83" s="51">
        <v>0</v>
      </c>
      <c r="R83" s="51">
        <v>0</v>
      </c>
      <c r="S83" s="54">
        <f t="shared" si="2"/>
        <v>87.2</v>
      </c>
    </row>
    <row r="84" spans="1:19" ht="12.75">
      <c r="A84" s="7">
        <v>197.33</v>
      </c>
      <c r="B84" s="50">
        <v>0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47.8</v>
      </c>
      <c r="I84" s="50">
        <v>36.9</v>
      </c>
      <c r="J84" s="50">
        <v>2.7</v>
      </c>
      <c r="K84" s="50">
        <v>0</v>
      </c>
      <c r="L84" s="50">
        <v>0</v>
      </c>
      <c r="M84" s="51">
        <v>0</v>
      </c>
      <c r="N84" s="50">
        <v>0</v>
      </c>
      <c r="O84" s="50">
        <v>0</v>
      </c>
      <c r="P84" s="50">
        <v>0</v>
      </c>
      <c r="Q84" s="51">
        <v>0</v>
      </c>
      <c r="R84" s="51">
        <v>0</v>
      </c>
      <c r="S84" s="54">
        <f t="shared" si="2"/>
        <v>87.39999999999999</v>
      </c>
    </row>
    <row r="85" spans="1:19" ht="12.75">
      <c r="A85" s="7">
        <v>199.33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>
        <v>44.2</v>
      </c>
      <c r="I85" s="50">
        <v>38.2</v>
      </c>
      <c r="J85" s="50">
        <v>5.7</v>
      </c>
      <c r="K85" s="50">
        <v>0</v>
      </c>
      <c r="L85" s="50">
        <v>0</v>
      </c>
      <c r="M85" s="51">
        <v>0</v>
      </c>
      <c r="N85" s="50">
        <v>0</v>
      </c>
      <c r="O85" s="50">
        <v>0</v>
      </c>
      <c r="P85" s="50">
        <v>0</v>
      </c>
      <c r="Q85" s="51">
        <v>0</v>
      </c>
      <c r="R85" s="51">
        <v>0</v>
      </c>
      <c r="S85" s="54">
        <f t="shared" si="2"/>
        <v>88.10000000000001</v>
      </c>
    </row>
    <row r="86" spans="1:19" ht="12.75">
      <c r="A86" s="7">
        <v>201.33</v>
      </c>
      <c r="B86" s="50">
        <v>0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50">
        <v>40.8</v>
      </c>
      <c r="I86" s="50">
        <v>39.2</v>
      </c>
      <c r="J86" s="50">
        <v>9.1</v>
      </c>
      <c r="K86" s="50">
        <v>0</v>
      </c>
      <c r="L86" s="50">
        <v>0</v>
      </c>
      <c r="M86" s="51">
        <v>0</v>
      </c>
      <c r="N86" s="50">
        <v>0</v>
      </c>
      <c r="O86" s="50">
        <v>0</v>
      </c>
      <c r="P86" s="50">
        <v>0</v>
      </c>
      <c r="Q86" s="51">
        <v>0</v>
      </c>
      <c r="R86" s="51">
        <v>0</v>
      </c>
      <c r="S86" s="54">
        <f t="shared" si="2"/>
        <v>89.1</v>
      </c>
    </row>
    <row r="87" spans="1:19" ht="12.75">
      <c r="A87" s="7">
        <v>203.33</v>
      </c>
      <c r="B87" s="50">
        <v>0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37.4</v>
      </c>
      <c r="I87" s="50">
        <v>39.9</v>
      </c>
      <c r="J87" s="50">
        <v>12.6</v>
      </c>
      <c r="K87" s="50">
        <v>0</v>
      </c>
      <c r="L87" s="50">
        <v>0</v>
      </c>
      <c r="M87" s="51">
        <v>0</v>
      </c>
      <c r="N87" s="50">
        <v>0</v>
      </c>
      <c r="O87" s="50">
        <v>0</v>
      </c>
      <c r="P87" s="50">
        <v>0</v>
      </c>
      <c r="Q87" s="51">
        <v>0</v>
      </c>
      <c r="R87" s="51">
        <v>0</v>
      </c>
      <c r="S87" s="54">
        <f t="shared" si="2"/>
        <v>89.89999999999999</v>
      </c>
    </row>
    <row r="88" spans="1:19" ht="12.75">
      <c r="A88" s="7">
        <v>205.33</v>
      </c>
      <c r="B88" s="50">
        <v>0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33.9</v>
      </c>
      <c r="I88" s="50">
        <v>40.5</v>
      </c>
      <c r="J88" s="50">
        <v>16.2</v>
      </c>
      <c r="K88" s="50">
        <v>0</v>
      </c>
      <c r="L88" s="50">
        <v>0</v>
      </c>
      <c r="M88" s="51">
        <v>0</v>
      </c>
      <c r="N88" s="50">
        <v>0</v>
      </c>
      <c r="O88" s="50">
        <v>0</v>
      </c>
      <c r="P88" s="50">
        <v>0</v>
      </c>
      <c r="Q88" s="51">
        <v>0</v>
      </c>
      <c r="R88" s="51">
        <v>0</v>
      </c>
      <c r="S88" s="54">
        <f t="shared" si="2"/>
        <v>90.60000000000001</v>
      </c>
    </row>
    <row r="89" spans="1:19" ht="12.75">
      <c r="A89" s="7">
        <v>207.33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30.5</v>
      </c>
      <c r="I89" s="50">
        <v>40.9</v>
      </c>
      <c r="J89" s="50">
        <v>19.8</v>
      </c>
      <c r="K89" s="50">
        <v>0</v>
      </c>
      <c r="L89" s="50">
        <v>0</v>
      </c>
      <c r="M89" s="51">
        <v>0</v>
      </c>
      <c r="N89" s="50">
        <v>0</v>
      </c>
      <c r="O89" s="50">
        <v>0</v>
      </c>
      <c r="P89" s="50">
        <v>0</v>
      </c>
      <c r="Q89" s="51">
        <v>0</v>
      </c>
      <c r="R89" s="51">
        <v>0</v>
      </c>
      <c r="S89" s="54">
        <f t="shared" si="2"/>
        <v>91.2</v>
      </c>
    </row>
    <row r="90" spans="1:19" ht="12.75">
      <c r="A90" s="7">
        <v>209.33</v>
      </c>
      <c r="B90" s="50">
        <v>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27</v>
      </c>
      <c r="I90" s="50">
        <v>41.1</v>
      </c>
      <c r="J90" s="50">
        <v>23.4</v>
      </c>
      <c r="K90" s="50">
        <v>0</v>
      </c>
      <c r="L90" s="50">
        <v>0</v>
      </c>
      <c r="M90" s="51">
        <v>0</v>
      </c>
      <c r="N90" s="50">
        <v>0</v>
      </c>
      <c r="O90" s="50">
        <v>0</v>
      </c>
      <c r="P90" s="50">
        <v>0</v>
      </c>
      <c r="Q90" s="51">
        <v>0</v>
      </c>
      <c r="R90" s="51">
        <v>0</v>
      </c>
      <c r="S90" s="54">
        <f t="shared" si="2"/>
        <v>91.5</v>
      </c>
    </row>
    <row r="91" spans="1:19" ht="12.75">
      <c r="A91" s="7">
        <v>211.33</v>
      </c>
      <c r="B91" s="50">
        <v>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23.4</v>
      </c>
      <c r="I91" s="50">
        <v>41</v>
      </c>
      <c r="J91" s="50">
        <v>27</v>
      </c>
      <c r="K91" s="50">
        <v>0</v>
      </c>
      <c r="L91" s="50">
        <v>0</v>
      </c>
      <c r="M91" s="51">
        <v>0</v>
      </c>
      <c r="N91" s="50">
        <v>0</v>
      </c>
      <c r="O91" s="50">
        <v>0</v>
      </c>
      <c r="P91" s="50">
        <v>0</v>
      </c>
      <c r="Q91" s="51">
        <v>0</v>
      </c>
      <c r="R91" s="51">
        <v>0</v>
      </c>
      <c r="S91" s="54">
        <f t="shared" si="2"/>
        <v>91.4</v>
      </c>
    </row>
    <row r="92" spans="1:19" ht="12.75">
      <c r="A92" s="7">
        <v>213.33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19.8</v>
      </c>
      <c r="I92" s="50">
        <v>40.9</v>
      </c>
      <c r="J92" s="50">
        <v>30.5</v>
      </c>
      <c r="K92" s="50">
        <v>0</v>
      </c>
      <c r="L92" s="50">
        <v>0</v>
      </c>
      <c r="M92" s="51">
        <v>0</v>
      </c>
      <c r="N92" s="50">
        <v>0</v>
      </c>
      <c r="O92" s="50">
        <v>0</v>
      </c>
      <c r="P92" s="50">
        <v>0</v>
      </c>
      <c r="Q92" s="51">
        <v>0</v>
      </c>
      <c r="R92" s="51">
        <v>0</v>
      </c>
      <c r="S92" s="54">
        <f t="shared" si="2"/>
        <v>91.2</v>
      </c>
    </row>
    <row r="93" spans="1:19" ht="12.75">
      <c r="A93" s="7">
        <v>215.33</v>
      </c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16.2</v>
      </c>
      <c r="I93" s="50">
        <v>40.5</v>
      </c>
      <c r="J93" s="50">
        <v>33.9</v>
      </c>
      <c r="K93" s="50">
        <v>0</v>
      </c>
      <c r="L93" s="50">
        <v>0</v>
      </c>
      <c r="M93" s="51">
        <v>0</v>
      </c>
      <c r="N93" s="50">
        <v>0</v>
      </c>
      <c r="O93" s="50">
        <v>0</v>
      </c>
      <c r="P93" s="50">
        <v>0</v>
      </c>
      <c r="Q93" s="51">
        <v>0</v>
      </c>
      <c r="R93" s="51">
        <v>0</v>
      </c>
      <c r="S93" s="54">
        <f t="shared" si="2"/>
        <v>90.6</v>
      </c>
    </row>
    <row r="94" spans="1:19" ht="12.75">
      <c r="A94" s="7">
        <v>217.33</v>
      </c>
      <c r="B94" s="50">
        <v>0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12.6</v>
      </c>
      <c r="I94" s="50">
        <v>39.9</v>
      </c>
      <c r="J94" s="50">
        <v>37.4</v>
      </c>
      <c r="K94" s="50">
        <v>0</v>
      </c>
      <c r="L94" s="50">
        <v>0</v>
      </c>
      <c r="M94" s="51">
        <v>0</v>
      </c>
      <c r="N94" s="50">
        <v>0</v>
      </c>
      <c r="O94" s="50">
        <v>0</v>
      </c>
      <c r="P94" s="50">
        <v>0</v>
      </c>
      <c r="Q94" s="51">
        <v>0</v>
      </c>
      <c r="R94" s="51">
        <v>0</v>
      </c>
      <c r="S94" s="54">
        <f t="shared" si="2"/>
        <v>89.9</v>
      </c>
    </row>
    <row r="95" spans="1:19" ht="12.75">
      <c r="A95" s="7">
        <v>219.33</v>
      </c>
      <c r="B95" s="50">
        <v>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9.1</v>
      </c>
      <c r="I95" s="50">
        <v>39.2</v>
      </c>
      <c r="J95" s="50">
        <v>40.8</v>
      </c>
      <c r="K95" s="50">
        <v>0</v>
      </c>
      <c r="L95" s="50">
        <v>0</v>
      </c>
      <c r="M95" s="51">
        <v>0</v>
      </c>
      <c r="N95" s="50">
        <v>0</v>
      </c>
      <c r="O95" s="50">
        <v>0</v>
      </c>
      <c r="P95" s="50">
        <v>0</v>
      </c>
      <c r="Q95" s="51">
        <v>0</v>
      </c>
      <c r="R95" s="51">
        <v>0</v>
      </c>
      <c r="S95" s="54">
        <f t="shared" si="2"/>
        <v>89.1</v>
      </c>
    </row>
    <row r="96" spans="1:19" ht="12.75">
      <c r="A96" s="7">
        <v>221.33</v>
      </c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5.7</v>
      </c>
      <c r="I96" s="50">
        <v>38.2</v>
      </c>
      <c r="J96" s="50">
        <v>44.2</v>
      </c>
      <c r="K96" s="50">
        <v>0</v>
      </c>
      <c r="L96" s="50">
        <v>0</v>
      </c>
      <c r="M96" s="51">
        <v>0</v>
      </c>
      <c r="N96" s="50">
        <v>0</v>
      </c>
      <c r="O96" s="50">
        <v>0</v>
      </c>
      <c r="P96" s="50">
        <v>0</v>
      </c>
      <c r="Q96" s="51">
        <v>0</v>
      </c>
      <c r="R96" s="51">
        <v>0</v>
      </c>
      <c r="S96" s="54">
        <f t="shared" si="2"/>
        <v>88.10000000000001</v>
      </c>
    </row>
    <row r="97" spans="1:19" ht="12.75">
      <c r="A97" s="7">
        <v>223.33</v>
      </c>
      <c r="B97" s="50">
        <v>0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2.7</v>
      </c>
      <c r="I97" s="50">
        <v>36.9</v>
      </c>
      <c r="J97" s="50">
        <v>47.8</v>
      </c>
      <c r="K97" s="50">
        <v>0</v>
      </c>
      <c r="L97" s="50">
        <v>0</v>
      </c>
      <c r="M97" s="51">
        <v>0</v>
      </c>
      <c r="N97" s="50">
        <v>0</v>
      </c>
      <c r="O97" s="50">
        <v>0</v>
      </c>
      <c r="P97" s="50">
        <v>0</v>
      </c>
      <c r="Q97" s="51">
        <v>0</v>
      </c>
      <c r="R97" s="51">
        <v>0</v>
      </c>
      <c r="S97" s="54">
        <f t="shared" si="2"/>
        <v>87.4</v>
      </c>
    </row>
    <row r="98" spans="1:19" ht="12.75">
      <c r="A98" s="7">
        <v>226.08</v>
      </c>
      <c r="B98" s="50">
        <v>0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0.04</v>
      </c>
      <c r="I98" s="50">
        <v>34.4</v>
      </c>
      <c r="J98" s="50">
        <v>52.9</v>
      </c>
      <c r="K98" s="50">
        <v>0</v>
      </c>
      <c r="L98" s="50">
        <v>0</v>
      </c>
      <c r="M98" s="51">
        <v>0</v>
      </c>
      <c r="N98" s="50">
        <v>0</v>
      </c>
      <c r="O98" s="50">
        <v>0</v>
      </c>
      <c r="P98" s="50">
        <v>0</v>
      </c>
      <c r="Q98" s="51">
        <v>0</v>
      </c>
      <c r="R98" s="51">
        <v>0</v>
      </c>
      <c r="S98" s="54">
        <f t="shared" si="2"/>
        <v>87.34</v>
      </c>
    </row>
    <row r="99" spans="1:19" ht="12.75">
      <c r="A99" s="7">
        <v>228.33</v>
      </c>
      <c r="B99" s="50">
        <v>0</v>
      </c>
      <c r="C99" s="50">
        <v>0</v>
      </c>
      <c r="D99" s="50">
        <v>0</v>
      </c>
      <c r="E99" s="50">
        <v>0</v>
      </c>
      <c r="F99" s="50">
        <v>0</v>
      </c>
      <c r="G99" s="50">
        <v>0</v>
      </c>
      <c r="H99" s="50">
        <v>0</v>
      </c>
      <c r="I99" s="50">
        <v>31.6</v>
      </c>
      <c r="J99" s="50">
        <v>57.4</v>
      </c>
      <c r="K99" s="50">
        <v>0.2</v>
      </c>
      <c r="L99" s="50">
        <v>0</v>
      </c>
      <c r="M99" s="51">
        <v>0</v>
      </c>
      <c r="N99" s="50">
        <v>0</v>
      </c>
      <c r="O99" s="50">
        <v>0</v>
      </c>
      <c r="P99" s="50">
        <v>0</v>
      </c>
      <c r="Q99" s="51">
        <v>0</v>
      </c>
      <c r="R99" s="51">
        <v>0</v>
      </c>
      <c r="S99" s="54">
        <f t="shared" si="2"/>
        <v>89.2</v>
      </c>
    </row>
    <row r="100" spans="1:19" ht="12.75">
      <c r="A100" s="7">
        <v>230.33</v>
      </c>
      <c r="B100" s="50">
        <v>0</v>
      </c>
      <c r="C100" s="50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29.1</v>
      </c>
      <c r="J100" s="50">
        <v>60.5</v>
      </c>
      <c r="K100" s="50">
        <v>1.5</v>
      </c>
      <c r="L100" s="50">
        <v>0</v>
      </c>
      <c r="M100" s="51">
        <v>0</v>
      </c>
      <c r="N100" s="50">
        <v>0</v>
      </c>
      <c r="O100" s="50">
        <v>0</v>
      </c>
      <c r="P100" s="50">
        <v>0</v>
      </c>
      <c r="Q100" s="51">
        <v>0</v>
      </c>
      <c r="R100" s="51">
        <v>0</v>
      </c>
      <c r="S100" s="54">
        <f t="shared" si="2"/>
        <v>91.1</v>
      </c>
    </row>
    <row r="101" spans="1:19" ht="12.75">
      <c r="A101" s="7">
        <v>232.33</v>
      </c>
      <c r="B101" s="50">
        <v>0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26.7</v>
      </c>
      <c r="J101" s="50">
        <v>62.9</v>
      </c>
      <c r="K101" s="50">
        <v>3.4</v>
      </c>
      <c r="L101" s="50">
        <v>0</v>
      </c>
      <c r="M101" s="51">
        <v>0</v>
      </c>
      <c r="N101" s="50">
        <v>0</v>
      </c>
      <c r="O101" s="50">
        <v>0</v>
      </c>
      <c r="P101" s="50">
        <v>0</v>
      </c>
      <c r="Q101" s="51">
        <v>0</v>
      </c>
      <c r="R101" s="51">
        <v>0</v>
      </c>
      <c r="S101" s="54">
        <f t="shared" si="2"/>
        <v>93</v>
      </c>
    </row>
    <row r="102" spans="1:19" ht="12.75">
      <c r="A102" s="7">
        <v>234.33</v>
      </c>
      <c r="B102" s="50">
        <v>0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24.3</v>
      </c>
      <c r="J102" s="50">
        <v>64.8</v>
      </c>
      <c r="K102" s="50">
        <v>5.7</v>
      </c>
      <c r="L102" s="50">
        <v>0</v>
      </c>
      <c r="M102" s="51">
        <v>0</v>
      </c>
      <c r="N102" s="50">
        <v>0</v>
      </c>
      <c r="O102" s="50">
        <v>0</v>
      </c>
      <c r="P102" s="50">
        <v>0</v>
      </c>
      <c r="Q102" s="51">
        <v>0</v>
      </c>
      <c r="R102" s="51">
        <v>0</v>
      </c>
      <c r="S102" s="54">
        <f t="shared" si="2"/>
        <v>94.8</v>
      </c>
    </row>
    <row r="103" spans="1:19" ht="12.75">
      <c r="A103" s="7">
        <v>236.33</v>
      </c>
      <c r="B103" s="50">
        <v>0</v>
      </c>
      <c r="C103" s="50">
        <v>0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21.9</v>
      </c>
      <c r="J103" s="50">
        <v>66.2</v>
      </c>
      <c r="K103" s="50">
        <v>8.1</v>
      </c>
      <c r="L103" s="50">
        <v>0</v>
      </c>
      <c r="M103" s="51">
        <v>0</v>
      </c>
      <c r="N103" s="50">
        <v>0</v>
      </c>
      <c r="O103" s="50">
        <v>0</v>
      </c>
      <c r="P103" s="50">
        <v>0</v>
      </c>
      <c r="Q103" s="51">
        <v>0</v>
      </c>
      <c r="R103" s="51">
        <v>0</v>
      </c>
      <c r="S103" s="54">
        <f t="shared" si="2"/>
        <v>96.19999999999999</v>
      </c>
    </row>
    <row r="104" spans="1:19" ht="12.75">
      <c r="A104" s="7">
        <v>238.33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19.5</v>
      </c>
      <c r="J104" s="50">
        <v>67.2</v>
      </c>
      <c r="K104" s="50">
        <v>10.7</v>
      </c>
      <c r="L104" s="50">
        <v>0</v>
      </c>
      <c r="M104" s="51">
        <v>0</v>
      </c>
      <c r="N104" s="50">
        <v>0</v>
      </c>
      <c r="O104" s="50">
        <v>0</v>
      </c>
      <c r="P104" s="50">
        <v>0</v>
      </c>
      <c r="Q104" s="51">
        <v>0</v>
      </c>
      <c r="R104" s="51">
        <v>0</v>
      </c>
      <c r="S104" s="54">
        <f t="shared" si="2"/>
        <v>97.4</v>
      </c>
    </row>
    <row r="105" spans="1:19" ht="12.75">
      <c r="A105" s="7">
        <v>240.33</v>
      </c>
      <c r="B105" s="50">
        <v>0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17</v>
      </c>
      <c r="J105" s="50">
        <v>67.7</v>
      </c>
      <c r="K105" s="50">
        <v>13.2</v>
      </c>
      <c r="L105" s="50">
        <v>0</v>
      </c>
      <c r="M105" s="51">
        <v>0</v>
      </c>
      <c r="N105" s="50">
        <v>0</v>
      </c>
      <c r="O105" s="50">
        <v>0</v>
      </c>
      <c r="P105" s="50">
        <v>0</v>
      </c>
      <c r="Q105" s="51">
        <v>0</v>
      </c>
      <c r="R105" s="51">
        <v>0</v>
      </c>
      <c r="S105" s="54">
        <f t="shared" si="2"/>
        <v>97.9</v>
      </c>
    </row>
    <row r="106" spans="1:19" ht="12.75">
      <c r="A106" s="7">
        <v>242.33</v>
      </c>
      <c r="B106" s="50">
        <v>0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14.5</v>
      </c>
      <c r="J106" s="50">
        <v>67.8</v>
      </c>
      <c r="K106" s="50">
        <v>15.8</v>
      </c>
      <c r="L106" s="50">
        <v>0</v>
      </c>
      <c r="M106" s="51">
        <v>0</v>
      </c>
      <c r="N106" s="50">
        <v>0</v>
      </c>
      <c r="O106" s="50">
        <v>0</v>
      </c>
      <c r="P106" s="50">
        <v>0</v>
      </c>
      <c r="Q106" s="51">
        <v>0</v>
      </c>
      <c r="R106" s="51">
        <v>0</v>
      </c>
      <c r="S106" s="54">
        <f t="shared" si="2"/>
        <v>98.1</v>
      </c>
    </row>
    <row r="107" spans="1:19" ht="12.75">
      <c r="A107" s="7">
        <v>244.33</v>
      </c>
      <c r="B107" s="50">
        <v>0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12</v>
      </c>
      <c r="J107" s="50">
        <v>67.5</v>
      </c>
      <c r="K107" s="50">
        <v>18.3</v>
      </c>
      <c r="L107" s="50">
        <v>0</v>
      </c>
      <c r="M107" s="51">
        <v>0</v>
      </c>
      <c r="N107" s="50">
        <v>0</v>
      </c>
      <c r="O107" s="50">
        <v>0</v>
      </c>
      <c r="P107" s="50">
        <v>0</v>
      </c>
      <c r="Q107" s="51">
        <v>0</v>
      </c>
      <c r="R107" s="51">
        <v>0</v>
      </c>
      <c r="S107" s="54">
        <f t="shared" si="2"/>
        <v>97.8</v>
      </c>
    </row>
    <row r="108" spans="1:19" ht="12.75">
      <c r="A108" s="7">
        <v>246.33</v>
      </c>
      <c r="B108" s="50">
        <v>0</v>
      </c>
      <c r="C108" s="50">
        <v>0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9.4</v>
      </c>
      <c r="J108" s="50">
        <v>66.7</v>
      </c>
      <c r="K108" s="50">
        <v>20.7</v>
      </c>
      <c r="L108" s="50">
        <v>0</v>
      </c>
      <c r="M108" s="51">
        <v>0</v>
      </c>
      <c r="N108" s="50">
        <v>0</v>
      </c>
      <c r="O108" s="50">
        <v>0</v>
      </c>
      <c r="P108" s="50">
        <v>0</v>
      </c>
      <c r="Q108" s="51">
        <v>0</v>
      </c>
      <c r="R108" s="51">
        <v>0</v>
      </c>
      <c r="S108" s="54">
        <f t="shared" si="2"/>
        <v>96.80000000000001</v>
      </c>
    </row>
    <row r="109" spans="1:19" ht="12.75">
      <c r="A109" s="7">
        <v>248.33</v>
      </c>
      <c r="B109" s="50">
        <v>0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6.9</v>
      </c>
      <c r="J109" s="50">
        <v>65.5</v>
      </c>
      <c r="K109" s="50">
        <v>23.1</v>
      </c>
      <c r="L109" s="50">
        <v>0</v>
      </c>
      <c r="M109" s="51">
        <v>0</v>
      </c>
      <c r="N109" s="50">
        <v>0</v>
      </c>
      <c r="O109" s="50">
        <v>0</v>
      </c>
      <c r="P109" s="50">
        <v>0</v>
      </c>
      <c r="Q109" s="51">
        <v>0</v>
      </c>
      <c r="R109" s="51">
        <v>0</v>
      </c>
      <c r="S109" s="54">
        <f t="shared" si="2"/>
        <v>95.5</v>
      </c>
    </row>
    <row r="110" spans="1:19" ht="12.75">
      <c r="A110" s="7">
        <v>250.33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4.5</v>
      </c>
      <c r="J110" s="50">
        <v>63.9</v>
      </c>
      <c r="K110" s="50">
        <v>25.5</v>
      </c>
      <c r="L110" s="50">
        <v>0</v>
      </c>
      <c r="M110" s="51">
        <v>0</v>
      </c>
      <c r="N110" s="50">
        <v>0</v>
      </c>
      <c r="O110" s="50">
        <v>0</v>
      </c>
      <c r="P110" s="50">
        <v>0</v>
      </c>
      <c r="Q110" s="51">
        <v>0</v>
      </c>
      <c r="R110" s="51">
        <v>0</v>
      </c>
      <c r="S110" s="54">
        <f t="shared" si="2"/>
        <v>93.9</v>
      </c>
    </row>
    <row r="111" spans="1:19" ht="12.75">
      <c r="A111" s="7">
        <v>252.33</v>
      </c>
      <c r="B111" s="50">
        <v>0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2.4</v>
      </c>
      <c r="J111" s="50">
        <v>61.8</v>
      </c>
      <c r="K111" s="50">
        <v>27.9</v>
      </c>
      <c r="L111" s="50">
        <v>0</v>
      </c>
      <c r="M111" s="51">
        <v>0</v>
      </c>
      <c r="N111" s="50">
        <v>0</v>
      </c>
      <c r="O111" s="50">
        <v>0</v>
      </c>
      <c r="P111" s="50">
        <v>0</v>
      </c>
      <c r="Q111" s="51">
        <v>0</v>
      </c>
      <c r="R111" s="51">
        <v>0</v>
      </c>
      <c r="S111" s="54">
        <f t="shared" si="2"/>
        <v>92.1</v>
      </c>
    </row>
    <row r="112" spans="1:19" ht="12.75">
      <c r="A112" s="7">
        <v>254.33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0.8</v>
      </c>
      <c r="J112" s="50">
        <v>59</v>
      </c>
      <c r="K112" s="50">
        <v>30.3</v>
      </c>
      <c r="L112" s="50">
        <v>0</v>
      </c>
      <c r="M112" s="51">
        <v>0</v>
      </c>
      <c r="N112" s="50">
        <v>0</v>
      </c>
      <c r="O112" s="50">
        <v>0</v>
      </c>
      <c r="P112" s="50">
        <v>0</v>
      </c>
      <c r="Q112" s="51">
        <v>0</v>
      </c>
      <c r="R112" s="51">
        <v>0</v>
      </c>
      <c r="S112" s="54">
        <f t="shared" si="2"/>
        <v>90.1</v>
      </c>
    </row>
    <row r="113" spans="1:19" ht="12.75">
      <c r="A113" s="7">
        <v>256.33</v>
      </c>
      <c r="B113" s="50">
        <v>0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55.5</v>
      </c>
      <c r="K113" s="50">
        <v>32.9</v>
      </c>
      <c r="L113" s="50">
        <v>0</v>
      </c>
      <c r="M113" s="51">
        <v>0</v>
      </c>
      <c r="N113" s="50">
        <v>0</v>
      </c>
      <c r="O113" s="50">
        <v>0</v>
      </c>
      <c r="P113" s="50">
        <v>0</v>
      </c>
      <c r="Q113" s="51">
        <v>0</v>
      </c>
      <c r="R113" s="51">
        <v>0</v>
      </c>
      <c r="S113" s="54">
        <f t="shared" si="2"/>
        <v>88.4</v>
      </c>
    </row>
    <row r="114" spans="1:19" ht="12.75">
      <c r="A114" s="7">
        <v>258.33</v>
      </c>
      <c r="B114" s="50">
        <v>0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51.5</v>
      </c>
      <c r="K114" s="50">
        <v>35.2</v>
      </c>
      <c r="L114" s="50">
        <v>0.5</v>
      </c>
      <c r="M114" s="51">
        <v>0</v>
      </c>
      <c r="N114" s="50">
        <v>0</v>
      </c>
      <c r="O114" s="50">
        <v>0</v>
      </c>
      <c r="P114" s="50">
        <v>0</v>
      </c>
      <c r="Q114" s="51">
        <v>0</v>
      </c>
      <c r="R114" s="51">
        <v>0</v>
      </c>
      <c r="S114" s="54">
        <f t="shared" si="2"/>
        <v>87.2</v>
      </c>
    </row>
    <row r="115" spans="1:19" ht="12.75">
      <c r="A115" s="7">
        <v>260.33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47.8</v>
      </c>
      <c r="K115" s="50">
        <v>36.9</v>
      </c>
      <c r="L115" s="50">
        <v>2.7</v>
      </c>
      <c r="M115" s="51">
        <v>0</v>
      </c>
      <c r="N115" s="50">
        <v>0</v>
      </c>
      <c r="O115" s="50">
        <v>0</v>
      </c>
      <c r="P115" s="50">
        <v>0</v>
      </c>
      <c r="Q115" s="51">
        <v>0</v>
      </c>
      <c r="R115" s="51">
        <v>0</v>
      </c>
      <c r="S115" s="54">
        <f t="shared" si="2"/>
        <v>87.39999999999999</v>
      </c>
    </row>
    <row r="116" spans="1:19" ht="12.75">
      <c r="A116" s="7">
        <v>262.33</v>
      </c>
      <c r="B116" s="50">
        <v>0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44.2</v>
      </c>
      <c r="K116" s="50">
        <v>38.2</v>
      </c>
      <c r="L116" s="50">
        <v>5.7</v>
      </c>
      <c r="M116" s="51">
        <v>0</v>
      </c>
      <c r="N116" s="50">
        <v>0</v>
      </c>
      <c r="O116" s="50">
        <v>0</v>
      </c>
      <c r="P116" s="50">
        <v>0</v>
      </c>
      <c r="Q116" s="51">
        <v>0</v>
      </c>
      <c r="R116" s="51">
        <v>0</v>
      </c>
      <c r="S116" s="54">
        <f t="shared" si="2"/>
        <v>88.10000000000001</v>
      </c>
    </row>
    <row r="117" spans="1:19" ht="12.75">
      <c r="A117" s="7">
        <v>264.33</v>
      </c>
      <c r="B117" s="50">
        <v>0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40.8</v>
      </c>
      <c r="K117" s="50">
        <v>39.2</v>
      </c>
      <c r="L117" s="50">
        <v>9.1</v>
      </c>
      <c r="M117" s="51">
        <v>0</v>
      </c>
      <c r="N117" s="50">
        <v>0</v>
      </c>
      <c r="O117" s="50">
        <v>0</v>
      </c>
      <c r="P117" s="50">
        <v>0</v>
      </c>
      <c r="Q117" s="51">
        <v>0</v>
      </c>
      <c r="R117" s="51">
        <v>0</v>
      </c>
      <c r="S117" s="54">
        <f t="shared" si="2"/>
        <v>89.1</v>
      </c>
    </row>
    <row r="118" spans="1:19" ht="12.75">
      <c r="A118" s="7">
        <v>266.33</v>
      </c>
      <c r="B118" s="50">
        <v>0</v>
      </c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37.4</v>
      </c>
      <c r="K118" s="50">
        <v>39.9</v>
      </c>
      <c r="L118" s="50">
        <v>12.6</v>
      </c>
      <c r="M118" s="51">
        <v>0</v>
      </c>
      <c r="N118" s="50">
        <v>0</v>
      </c>
      <c r="O118" s="50">
        <v>0</v>
      </c>
      <c r="P118" s="50">
        <v>0</v>
      </c>
      <c r="Q118" s="51">
        <v>0</v>
      </c>
      <c r="R118" s="51">
        <v>0</v>
      </c>
      <c r="S118" s="54">
        <f t="shared" si="2"/>
        <v>89.89999999999999</v>
      </c>
    </row>
    <row r="119" spans="1:19" ht="12.75">
      <c r="A119" s="7">
        <v>268.33</v>
      </c>
      <c r="B119" s="50">
        <v>0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33.9</v>
      </c>
      <c r="K119" s="50">
        <v>40.5</v>
      </c>
      <c r="L119" s="50">
        <v>16.2</v>
      </c>
      <c r="M119" s="51">
        <v>0</v>
      </c>
      <c r="N119" s="50">
        <v>0</v>
      </c>
      <c r="O119" s="50">
        <v>0</v>
      </c>
      <c r="P119" s="50">
        <v>0</v>
      </c>
      <c r="Q119" s="51">
        <v>0</v>
      </c>
      <c r="R119" s="51">
        <v>0</v>
      </c>
      <c r="S119" s="54">
        <f t="shared" si="2"/>
        <v>90.60000000000001</v>
      </c>
    </row>
    <row r="120" spans="1:19" ht="12.75">
      <c r="A120" s="7">
        <v>270.33</v>
      </c>
      <c r="B120" s="50">
        <v>0</v>
      </c>
      <c r="C120" s="50">
        <v>0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30.5</v>
      </c>
      <c r="K120" s="50">
        <v>40.9</v>
      </c>
      <c r="L120" s="50">
        <v>19.8</v>
      </c>
      <c r="M120" s="51">
        <v>0</v>
      </c>
      <c r="N120" s="50">
        <v>0</v>
      </c>
      <c r="O120" s="50">
        <v>0</v>
      </c>
      <c r="P120" s="50">
        <v>0</v>
      </c>
      <c r="Q120" s="51">
        <v>0</v>
      </c>
      <c r="R120" s="51">
        <v>0</v>
      </c>
      <c r="S120" s="54">
        <f t="shared" si="2"/>
        <v>91.2</v>
      </c>
    </row>
    <row r="121" spans="1:19" ht="12.75">
      <c r="A121" s="7">
        <v>272.33</v>
      </c>
      <c r="B121" s="50">
        <v>0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27</v>
      </c>
      <c r="K121" s="50">
        <v>41.1</v>
      </c>
      <c r="L121" s="50">
        <v>23.4</v>
      </c>
      <c r="M121" s="51">
        <v>0</v>
      </c>
      <c r="N121" s="50">
        <v>0</v>
      </c>
      <c r="O121" s="50">
        <v>0</v>
      </c>
      <c r="P121" s="50">
        <v>0</v>
      </c>
      <c r="Q121" s="51">
        <v>0</v>
      </c>
      <c r="R121" s="51">
        <v>0</v>
      </c>
      <c r="S121" s="54">
        <f t="shared" si="2"/>
        <v>91.5</v>
      </c>
    </row>
    <row r="122" spans="1:19" ht="12.75">
      <c r="A122" s="7">
        <v>274.33</v>
      </c>
      <c r="B122" s="50">
        <v>0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23.4</v>
      </c>
      <c r="K122" s="50">
        <v>41</v>
      </c>
      <c r="L122" s="50">
        <v>27</v>
      </c>
      <c r="M122" s="51">
        <v>0</v>
      </c>
      <c r="N122" s="50">
        <v>0</v>
      </c>
      <c r="O122" s="50">
        <v>0</v>
      </c>
      <c r="P122" s="50">
        <v>0</v>
      </c>
      <c r="Q122" s="51">
        <v>0</v>
      </c>
      <c r="R122" s="51">
        <v>0</v>
      </c>
      <c r="S122" s="54">
        <f t="shared" si="2"/>
        <v>91.4</v>
      </c>
    </row>
    <row r="123" spans="1:19" ht="12.75">
      <c r="A123" s="7">
        <v>276.33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19.8</v>
      </c>
      <c r="K123" s="50">
        <v>40.9</v>
      </c>
      <c r="L123" s="50">
        <v>30.5</v>
      </c>
      <c r="M123" s="51">
        <v>0</v>
      </c>
      <c r="N123" s="50">
        <v>0</v>
      </c>
      <c r="O123" s="50">
        <v>0</v>
      </c>
      <c r="P123" s="50">
        <v>0</v>
      </c>
      <c r="Q123" s="51">
        <v>0</v>
      </c>
      <c r="R123" s="51">
        <v>0</v>
      </c>
      <c r="S123" s="54">
        <f t="shared" si="2"/>
        <v>91.2</v>
      </c>
    </row>
    <row r="124" spans="1:19" ht="12.75">
      <c r="A124" s="7">
        <v>278.33</v>
      </c>
      <c r="B124" s="50">
        <v>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16.2</v>
      </c>
      <c r="K124" s="50">
        <v>40.5</v>
      </c>
      <c r="L124" s="50">
        <v>33.9</v>
      </c>
      <c r="M124" s="51">
        <v>0</v>
      </c>
      <c r="N124" s="50">
        <v>0</v>
      </c>
      <c r="O124" s="50">
        <v>0</v>
      </c>
      <c r="P124" s="50">
        <v>0</v>
      </c>
      <c r="Q124" s="51">
        <v>0</v>
      </c>
      <c r="R124" s="51">
        <v>0</v>
      </c>
      <c r="S124" s="54">
        <f t="shared" si="2"/>
        <v>90.6</v>
      </c>
    </row>
    <row r="125" spans="1:19" ht="12.75">
      <c r="A125" s="7">
        <v>280.33</v>
      </c>
      <c r="B125" s="50">
        <v>0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12.6</v>
      </c>
      <c r="K125" s="50">
        <v>39.9</v>
      </c>
      <c r="L125" s="50">
        <v>37.4</v>
      </c>
      <c r="M125" s="51">
        <v>0</v>
      </c>
      <c r="N125" s="50">
        <v>0</v>
      </c>
      <c r="O125" s="50">
        <v>0</v>
      </c>
      <c r="P125" s="50">
        <v>0</v>
      </c>
      <c r="Q125" s="51">
        <v>0</v>
      </c>
      <c r="R125" s="51">
        <v>0</v>
      </c>
      <c r="S125" s="54">
        <f t="shared" si="2"/>
        <v>89.9</v>
      </c>
    </row>
    <row r="126" spans="1:19" ht="12.75">
      <c r="A126" s="7">
        <v>282.33</v>
      </c>
      <c r="B126" s="50">
        <v>0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9.1</v>
      </c>
      <c r="K126" s="50">
        <v>39.2</v>
      </c>
      <c r="L126" s="50">
        <v>40.8</v>
      </c>
      <c r="M126" s="51">
        <v>0</v>
      </c>
      <c r="N126" s="50">
        <v>0</v>
      </c>
      <c r="O126" s="50">
        <v>0</v>
      </c>
      <c r="P126" s="50">
        <v>0</v>
      </c>
      <c r="Q126" s="51">
        <v>0</v>
      </c>
      <c r="R126" s="51">
        <v>0</v>
      </c>
      <c r="S126" s="54">
        <f t="shared" si="2"/>
        <v>89.1</v>
      </c>
    </row>
    <row r="127" spans="1:19" ht="12.75">
      <c r="A127" s="7">
        <v>284.33</v>
      </c>
      <c r="B127" s="50">
        <v>0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5.7</v>
      </c>
      <c r="K127" s="50">
        <v>38.2</v>
      </c>
      <c r="L127" s="50">
        <v>44.2</v>
      </c>
      <c r="M127" s="51">
        <v>0</v>
      </c>
      <c r="N127" s="50">
        <v>0</v>
      </c>
      <c r="O127" s="50">
        <v>0</v>
      </c>
      <c r="P127" s="50">
        <v>0</v>
      </c>
      <c r="Q127" s="51">
        <v>0</v>
      </c>
      <c r="R127" s="51">
        <v>0</v>
      </c>
      <c r="S127" s="54">
        <f t="shared" si="2"/>
        <v>88.10000000000001</v>
      </c>
    </row>
    <row r="128" spans="1:19" ht="12.75">
      <c r="A128" s="7">
        <v>286.33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2.7</v>
      </c>
      <c r="K128" s="50">
        <v>36.9</v>
      </c>
      <c r="L128" s="50">
        <v>47.8</v>
      </c>
      <c r="M128" s="51">
        <v>0</v>
      </c>
      <c r="N128" s="50">
        <v>0</v>
      </c>
      <c r="O128" s="50">
        <v>0</v>
      </c>
      <c r="P128" s="50">
        <v>0</v>
      </c>
      <c r="Q128" s="51">
        <v>0</v>
      </c>
      <c r="R128" s="51">
        <v>0</v>
      </c>
      <c r="S128" s="54">
        <f t="shared" si="2"/>
        <v>87.4</v>
      </c>
    </row>
    <row r="129" spans="1:19" ht="12.75">
      <c r="A129" s="7">
        <v>289.08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0.04</v>
      </c>
      <c r="K129" s="50">
        <v>34.447</v>
      </c>
      <c r="L129" s="50">
        <v>52.904</v>
      </c>
      <c r="M129" s="51">
        <v>0</v>
      </c>
      <c r="N129" s="50">
        <v>0</v>
      </c>
      <c r="O129" s="50">
        <v>0</v>
      </c>
      <c r="P129" s="50">
        <v>0</v>
      </c>
      <c r="Q129" s="51">
        <v>0</v>
      </c>
      <c r="R129" s="51">
        <v>0</v>
      </c>
      <c r="S129" s="54">
        <f t="shared" si="2"/>
        <v>87.391</v>
      </c>
    </row>
    <row r="130" spans="1:19" ht="12.75">
      <c r="A130" s="7">
        <v>291.33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31.564</v>
      </c>
      <c r="L130" s="50">
        <v>57.394</v>
      </c>
      <c r="M130" s="51">
        <v>0.068</v>
      </c>
      <c r="N130" s="50">
        <v>0</v>
      </c>
      <c r="O130" s="50">
        <v>0</v>
      </c>
      <c r="P130" s="50">
        <v>0</v>
      </c>
      <c r="Q130" s="51">
        <v>0</v>
      </c>
      <c r="R130" s="51">
        <v>0</v>
      </c>
      <c r="S130" s="54">
        <f t="shared" si="2"/>
        <v>89.026</v>
      </c>
    </row>
    <row r="131" spans="1:19" ht="12.75">
      <c r="A131" s="7">
        <v>295.33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26.853</v>
      </c>
      <c r="L131" s="50">
        <v>63.197</v>
      </c>
      <c r="M131" s="51">
        <v>0.095</v>
      </c>
      <c r="N131" s="50">
        <v>0</v>
      </c>
      <c r="O131" s="50">
        <v>0</v>
      </c>
      <c r="P131" s="50">
        <v>0</v>
      </c>
      <c r="Q131" s="51">
        <v>0</v>
      </c>
      <c r="R131" s="51">
        <v>0</v>
      </c>
      <c r="S131" s="54">
        <f t="shared" si="2"/>
        <v>90.14500000000001</v>
      </c>
    </row>
    <row r="132" spans="1:19" ht="12.75">
      <c r="A132" s="7">
        <v>297.33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24.565</v>
      </c>
      <c r="L132" s="50">
        <v>65.428</v>
      </c>
      <c r="M132" s="51">
        <v>1.629</v>
      </c>
      <c r="N132" s="50">
        <v>0</v>
      </c>
      <c r="O132" s="50">
        <v>0</v>
      </c>
      <c r="P132" s="50">
        <v>0</v>
      </c>
      <c r="Q132" s="51">
        <v>0</v>
      </c>
      <c r="R132" s="51">
        <v>0</v>
      </c>
      <c r="S132" s="54">
        <f t="shared" si="2"/>
        <v>91.622</v>
      </c>
    </row>
    <row r="133" spans="1:19" ht="12.75">
      <c r="A133" s="7">
        <v>301.33</v>
      </c>
      <c r="B133" s="50"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19.89</v>
      </c>
      <c r="L133" s="50">
        <v>69.027</v>
      </c>
      <c r="M133" s="51">
        <v>2.981</v>
      </c>
      <c r="N133" s="50">
        <v>0</v>
      </c>
      <c r="O133" s="50">
        <v>0</v>
      </c>
      <c r="P133" s="50">
        <v>0</v>
      </c>
      <c r="Q133" s="51">
        <v>0</v>
      </c>
      <c r="R133" s="51">
        <v>0</v>
      </c>
      <c r="S133" s="54">
        <f t="shared" si="2"/>
        <v>91.898</v>
      </c>
    </row>
    <row r="134" spans="1:19" ht="12.75">
      <c r="A134" s="7">
        <v>305.33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14.808</v>
      </c>
      <c r="L134" s="50">
        <v>71.839</v>
      </c>
      <c r="M134" s="51">
        <v>4.303</v>
      </c>
      <c r="N134" s="50">
        <v>0</v>
      </c>
      <c r="O134" s="50">
        <v>0</v>
      </c>
      <c r="P134" s="50">
        <v>0</v>
      </c>
      <c r="Q134" s="51">
        <v>0</v>
      </c>
      <c r="R134" s="51">
        <v>0</v>
      </c>
      <c r="S134" s="54">
        <f aca="true" t="shared" si="3" ref="S134:S182">SUM(ABS(B134)+ABS(B134)+ABS(C134)+ABS(D134)+ABS(E134)+ABS(F134)+ABS(G134)+ABS(H134)+ABS(I134)+ABS(J134)+ABS(K134)+ABS(L134)+ABS(M134)+ABS(N134)+ABS(O134)+ABS(P134)+ABS(Q134)+ABS(R134))</f>
        <v>90.94999999999999</v>
      </c>
    </row>
    <row r="135" spans="1:19" ht="12.75">
      <c r="A135" s="7">
        <v>309.33</v>
      </c>
      <c r="B135" s="50">
        <v>0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8.945</v>
      </c>
      <c r="L135" s="50">
        <v>74.24</v>
      </c>
      <c r="M135" s="51">
        <v>5.527</v>
      </c>
      <c r="N135" s="50">
        <v>0</v>
      </c>
      <c r="O135" s="50">
        <v>0</v>
      </c>
      <c r="P135" s="50">
        <v>0</v>
      </c>
      <c r="Q135" s="51">
        <v>0</v>
      </c>
      <c r="R135" s="51">
        <v>0</v>
      </c>
      <c r="S135" s="54">
        <f t="shared" si="3"/>
        <v>88.712</v>
      </c>
    </row>
    <row r="136" spans="1:19" ht="12.75">
      <c r="A136" s="7">
        <v>313.33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1.713</v>
      </c>
      <c r="L136" s="50">
        <v>76.681</v>
      </c>
      <c r="M136" s="51">
        <v>6.638</v>
      </c>
      <c r="N136" s="50">
        <v>0</v>
      </c>
      <c r="O136" s="50">
        <v>0</v>
      </c>
      <c r="P136" s="50">
        <v>0</v>
      </c>
      <c r="Q136" s="51">
        <v>0</v>
      </c>
      <c r="R136" s="51">
        <v>0</v>
      </c>
      <c r="S136" s="54">
        <f t="shared" si="3"/>
        <v>85.032</v>
      </c>
    </row>
    <row r="137" spans="1:19" ht="12.75">
      <c r="A137" s="7">
        <v>317.33</v>
      </c>
      <c r="B137" s="50">
        <v>0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79.997</v>
      </c>
      <c r="M137" s="51">
        <v>8.716</v>
      </c>
      <c r="N137" s="50">
        <v>0</v>
      </c>
      <c r="O137" s="50">
        <v>0</v>
      </c>
      <c r="P137" s="50">
        <v>0</v>
      </c>
      <c r="Q137" s="51">
        <v>0</v>
      </c>
      <c r="R137" s="51">
        <v>0</v>
      </c>
      <c r="S137" s="54">
        <f t="shared" si="3"/>
        <v>88.713</v>
      </c>
    </row>
    <row r="138" spans="1:19" ht="12.75">
      <c r="A138" s="7">
        <v>321.33</v>
      </c>
      <c r="B138" s="50">
        <v>0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83.499</v>
      </c>
      <c r="M138" s="51">
        <v>10.864</v>
      </c>
      <c r="N138" s="50">
        <v>0</v>
      </c>
      <c r="O138" s="50">
        <v>0</v>
      </c>
      <c r="P138" s="50">
        <v>0</v>
      </c>
      <c r="Q138" s="51">
        <v>0</v>
      </c>
      <c r="R138" s="51">
        <v>0</v>
      </c>
      <c r="S138" s="54">
        <f t="shared" si="3"/>
        <v>94.363</v>
      </c>
    </row>
    <row r="139" spans="1:19" ht="12.75">
      <c r="A139" s="7">
        <v>325.33</v>
      </c>
      <c r="B139" s="50">
        <v>0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86.78</v>
      </c>
      <c r="M139" s="51">
        <v>12.868</v>
      </c>
      <c r="N139" s="50">
        <v>0</v>
      </c>
      <c r="O139" s="50">
        <v>0</v>
      </c>
      <c r="P139" s="50">
        <v>0</v>
      </c>
      <c r="Q139" s="51">
        <v>0</v>
      </c>
      <c r="R139" s="51">
        <v>0</v>
      </c>
      <c r="S139" s="54">
        <f t="shared" si="3"/>
        <v>99.648</v>
      </c>
    </row>
    <row r="140" spans="1:19" ht="12.75">
      <c r="A140" s="7">
        <v>329.33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89.39</v>
      </c>
      <c r="M140" s="51">
        <v>14.763</v>
      </c>
      <c r="N140" s="50">
        <v>0</v>
      </c>
      <c r="O140" s="50">
        <v>0</v>
      </c>
      <c r="P140" s="50">
        <v>0</v>
      </c>
      <c r="Q140" s="51">
        <v>0</v>
      </c>
      <c r="R140" s="51">
        <v>0</v>
      </c>
      <c r="S140" s="54">
        <f t="shared" si="3"/>
        <v>104.153</v>
      </c>
    </row>
    <row r="141" spans="1:19" ht="12.75">
      <c r="A141" s="7">
        <v>333.33</v>
      </c>
      <c r="B141" s="50">
        <v>0</v>
      </c>
      <c r="C141" s="50">
        <v>0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90.686</v>
      </c>
      <c r="M141" s="51">
        <v>16.547</v>
      </c>
      <c r="N141" s="50">
        <v>0</v>
      </c>
      <c r="O141" s="50">
        <v>0</v>
      </c>
      <c r="P141" s="50">
        <v>0</v>
      </c>
      <c r="Q141" s="51">
        <v>0</v>
      </c>
      <c r="R141" s="51">
        <v>0</v>
      </c>
      <c r="S141" s="54">
        <f t="shared" si="3"/>
        <v>107.233</v>
      </c>
    </row>
    <row r="142" spans="1:19" ht="12.75">
      <c r="A142" s="7">
        <v>337.33</v>
      </c>
      <c r="B142" s="50">
        <v>0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89.756</v>
      </c>
      <c r="M142" s="51">
        <v>18.178</v>
      </c>
      <c r="N142" s="50">
        <v>0</v>
      </c>
      <c r="O142" s="50">
        <v>0</v>
      </c>
      <c r="P142" s="50">
        <v>0</v>
      </c>
      <c r="Q142" s="51">
        <v>0</v>
      </c>
      <c r="R142" s="51">
        <v>0</v>
      </c>
      <c r="S142" s="54">
        <f t="shared" si="3"/>
        <v>107.934</v>
      </c>
    </row>
    <row r="143" spans="1:19" ht="12.75">
      <c r="A143" s="7">
        <v>341.33</v>
      </c>
      <c r="B143" s="50">
        <v>0</v>
      </c>
      <c r="C143" s="50">
        <v>0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85.312</v>
      </c>
      <c r="M143" s="51">
        <v>19.548</v>
      </c>
      <c r="N143" s="50">
        <v>0</v>
      </c>
      <c r="O143" s="50">
        <v>0</v>
      </c>
      <c r="P143" s="50">
        <v>0</v>
      </c>
      <c r="Q143" s="51">
        <v>0</v>
      </c>
      <c r="R143" s="51">
        <v>0</v>
      </c>
      <c r="S143" s="54">
        <f t="shared" si="3"/>
        <v>104.86</v>
      </c>
    </row>
    <row r="144" spans="1:19" ht="12.75">
      <c r="A144" s="7">
        <v>345.33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75.793</v>
      </c>
      <c r="M144" s="51">
        <v>20.501</v>
      </c>
      <c r="N144" s="50">
        <v>0</v>
      </c>
      <c r="O144" s="50">
        <v>0</v>
      </c>
      <c r="P144" s="50">
        <v>0</v>
      </c>
      <c r="Q144" s="51">
        <v>0</v>
      </c>
      <c r="R144" s="51">
        <v>0</v>
      </c>
      <c r="S144" s="54">
        <f t="shared" si="3"/>
        <v>96.29400000000001</v>
      </c>
    </row>
    <row r="145" spans="1:19" ht="12.75">
      <c r="A145" s="7">
        <v>349.33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59.757</v>
      </c>
      <c r="M145" s="51">
        <v>20.909</v>
      </c>
      <c r="N145" s="50">
        <v>0</v>
      </c>
      <c r="O145" s="50">
        <v>0</v>
      </c>
      <c r="P145" s="50">
        <v>0</v>
      </c>
      <c r="Q145" s="51">
        <v>0</v>
      </c>
      <c r="R145" s="51">
        <v>0</v>
      </c>
      <c r="S145" s="54">
        <f t="shared" si="3"/>
        <v>80.666</v>
      </c>
    </row>
    <row r="146" spans="1:19" ht="12.75">
      <c r="A146" s="7">
        <v>353.33</v>
      </c>
      <c r="B146" s="50">
        <v>0</v>
      </c>
      <c r="C146" s="50">
        <v>0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36.212</v>
      </c>
      <c r="M146" s="51">
        <v>20.744</v>
      </c>
      <c r="N146" s="50">
        <v>0</v>
      </c>
      <c r="O146" s="50">
        <v>0</v>
      </c>
      <c r="P146" s="50">
        <v>0</v>
      </c>
      <c r="Q146" s="51">
        <v>0</v>
      </c>
      <c r="R146" s="51">
        <v>0</v>
      </c>
      <c r="S146" s="54">
        <f t="shared" si="3"/>
        <v>56.956</v>
      </c>
    </row>
    <row r="147" spans="1:19" ht="12.75">
      <c r="A147" s="7">
        <v>357.83</v>
      </c>
      <c r="B147" s="50">
        <v>0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1">
        <v>-20.308</v>
      </c>
      <c r="N147" s="50">
        <v>15.546</v>
      </c>
      <c r="O147" s="50">
        <v>20.308</v>
      </c>
      <c r="P147" s="50">
        <v>0</v>
      </c>
      <c r="Q147" s="51">
        <v>0</v>
      </c>
      <c r="R147" s="51">
        <v>0</v>
      </c>
      <c r="S147" s="54">
        <f t="shared" si="3"/>
        <v>56.162</v>
      </c>
    </row>
    <row r="148" spans="1:19" ht="12.75">
      <c r="A148" s="7">
        <v>361.0115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1">
        <v>-23.006</v>
      </c>
      <c r="N148" s="50">
        <v>12.762</v>
      </c>
      <c r="O148" s="50">
        <v>23.006</v>
      </c>
      <c r="P148" s="50">
        <v>0</v>
      </c>
      <c r="Q148" s="51">
        <v>0</v>
      </c>
      <c r="R148" s="51">
        <v>0</v>
      </c>
      <c r="S148" s="54">
        <f t="shared" si="3"/>
        <v>58.774</v>
      </c>
    </row>
    <row r="149" spans="1:19" ht="12.75">
      <c r="A149" s="7">
        <v>366.0115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1">
        <v>-28.477</v>
      </c>
      <c r="N149" s="50">
        <v>8.9</v>
      </c>
      <c r="O149" s="50">
        <v>28.477</v>
      </c>
      <c r="P149" s="50">
        <v>0</v>
      </c>
      <c r="Q149" s="51">
        <v>0</v>
      </c>
      <c r="R149" s="51">
        <v>0</v>
      </c>
      <c r="S149" s="54">
        <f t="shared" si="3"/>
        <v>65.854</v>
      </c>
    </row>
    <row r="150" spans="1:19" ht="12.75">
      <c r="A150" s="7">
        <v>371.0115</v>
      </c>
      <c r="B150" s="50">
        <v>0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1">
        <v>-35.25</v>
      </c>
      <c r="N150" s="50">
        <v>5.195</v>
      </c>
      <c r="O150" s="50">
        <v>35.25</v>
      </c>
      <c r="P150" s="50">
        <v>0</v>
      </c>
      <c r="Q150" s="51">
        <v>0</v>
      </c>
      <c r="R150" s="51">
        <v>0</v>
      </c>
      <c r="S150" s="54">
        <f t="shared" si="3"/>
        <v>75.695</v>
      </c>
    </row>
    <row r="151" spans="1:19" ht="12.75">
      <c r="A151" s="7">
        <v>376.0115</v>
      </c>
      <c r="B151" s="50">
        <v>0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1">
        <v>-41.706</v>
      </c>
      <c r="N151" s="50">
        <v>1.23</v>
      </c>
      <c r="O151" s="50">
        <v>41.706</v>
      </c>
      <c r="P151" s="50">
        <v>0</v>
      </c>
      <c r="Q151" s="51">
        <v>0</v>
      </c>
      <c r="R151" s="51">
        <v>0</v>
      </c>
      <c r="S151" s="54">
        <f t="shared" si="3"/>
        <v>84.642</v>
      </c>
    </row>
    <row r="152" spans="1:19" ht="12.75">
      <c r="A152" s="7">
        <v>381.0115</v>
      </c>
      <c r="B152" s="50">
        <v>0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1">
        <v>-43.756</v>
      </c>
      <c r="N152" s="50">
        <v>-3.087</v>
      </c>
      <c r="O152" s="50">
        <v>43.756</v>
      </c>
      <c r="P152" s="50">
        <v>3.087</v>
      </c>
      <c r="Q152" s="51">
        <v>0</v>
      </c>
      <c r="R152" s="51">
        <v>0</v>
      </c>
      <c r="S152" s="54">
        <f t="shared" si="3"/>
        <v>93.686</v>
      </c>
    </row>
    <row r="153" spans="1:19" ht="12.75">
      <c r="A153" s="7">
        <v>386.0115</v>
      </c>
      <c r="B153" s="50">
        <v>0</v>
      </c>
      <c r="C153" s="50">
        <v>0</v>
      </c>
      <c r="D153" s="50">
        <v>0</v>
      </c>
      <c r="E153" s="50">
        <v>0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1">
        <v>-38.736</v>
      </c>
      <c r="N153" s="50">
        <v>-6.687</v>
      </c>
      <c r="O153" s="50">
        <v>38.736</v>
      </c>
      <c r="P153" s="50">
        <v>6.687</v>
      </c>
      <c r="Q153" s="51">
        <v>0</v>
      </c>
      <c r="R153" s="51">
        <v>0</v>
      </c>
      <c r="S153" s="54">
        <f t="shared" si="3"/>
        <v>90.84599999999999</v>
      </c>
    </row>
    <row r="154" spans="1:19" ht="12.75">
      <c r="A154" s="7">
        <v>391.0115</v>
      </c>
      <c r="B154" s="50">
        <v>0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1">
        <v>-30.168</v>
      </c>
      <c r="N154" s="50">
        <v>-9.059</v>
      </c>
      <c r="O154" s="50">
        <v>30.168</v>
      </c>
      <c r="P154" s="50">
        <v>9.059</v>
      </c>
      <c r="Q154" s="51">
        <v>0</v>
      </c>
      <c r="R154" s="51">
        <v>0</v>
      </c>
      <c r="S154" s="54">
        <f t="shared" si="3"/>
        <v>78.454</v>
      </c>
    </row>
    <row r="155" spans="1:19" ht="12.75">
      <c r="A155" s="7">
        <v>396.0115</v>
      </c>
      <c r="B155" s="50">
        <v>0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1">
        <v>-22.393</v>
      </c>
      <c r="N155" s="50">
        <v>-10.901</v>
      </c>
      <c r="O155" s="50">
        <v>22.393</v>
      </c>
      <c r="P155" s="50">
        <v>10.901</v>
      </c>
      <c r="Q155" s="51">
        <v>0</v>
      </c>
      <c r="R155" s="51">
        <v>0</v>
      </c>
      <c r="S155" s="54">
        <f t="shared" si="3"/>
        <v>66.588</v>
      </c>
    </row>
    <row r="156" spans="1:19" ht="12.75">
      <c r="A156" s="7">
        <v>401.0115</v>
      </c>
      <c r="B156" s="50">
        <v>0</v>
      </c>
      <c r="C156" s="50">
        <v>0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1">
        <v>-16.651</v>
      </c>
      <c r="N156" s="50">
        <v>-13.04</v>
      </c>
      <c r="O156" s="50">
        <v>16.651</v>
      </c>
      <c r="P156" s="50">
        <v>13.04</v>
      </c>
      <c r="Q156" s="51">
        <v>0</v>
      </c>
      <c r="R156" s="51">
        <v>0</v>
      </c>
      <c r="S156" s="54">
        <f t="shared" si="3"/>
        <v>59.382</v>
      </c>
    </row>
    <row r="157" spans="1:19" ht="12.75">
      <c r="A157" s="7">
        <v>406.0115</v>
      </c>
      <c r="B157" s="50">
        <v>0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1">
        <v>-12.529</v>
      </c>
      <c r="N157" s="50">
        <v>-16.033</v>
      </c>
      <c r="O157" s="50">
        <v>12.529</v>
      </c>
      <c r="P157" s="50">
        <v>16.033</v>
      </c>
      <c r="Q157" s="51">
        <v>0</v>
      </c>
      <c r="R157" s="51">
        <v>0</v>
      </c>
      <c r="S157" s="54">
        <f t="shared" si="3"/>
        <v>57.124</v>
      </c>
    </row>
    <row r="158" spans="1:19" ht="12.75">
      <c r="A158" s="7">
        <v>411.0115</v>
      </c>
      <c r="B158" s="50">
        <v>0</v>
      </c>
      <c r="C158" s="50">
        <v>0</v>
      </c>
      <c r="D158" s="50">
        <v>0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1">
        <v>-9.305</v>
      </c>
      <c r="N158" s="50">
        <v>-20.23</v>
      </c>
      <c r="O158" s="50">
        <v>9.305</v>
      </c>
      <c r="P158" s="50">
        <v>20.23</v>
      </c>
      <c r="Q158" s="51">
        <v>0</v>
      </c>
      <c r="R158" s="51">
        <v>0</v>
      </c>
      <c r="S158" s="54">
        <f t="shared" si="3"/>
        <v>59.07000000000001</v>
      </c>
    </row>
    <row r="159" spans="1:19" ht="12.75">
      <c r="A159" s="7">
        <v>416.0115</v>
      </c>
      <c r="B159" s="50">
        <v>0</v>
      </c>
      <c r="C159" s="50">
        <v>0</v>
      </c>
      <c r="D159" s="50">
        <v>0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1">
        <v>-6.238</v>
      </c>
      <c r="N159" s="50">
        <v>-25.481</v>
      </c>
      <c r="O159" s="50">
        <v>6.238</v>
      </c>
      <c r="P159" s="50">
        <v>25.481</v>
      </c>
      <c r="Q159" s="51">
        <v>0</v>
      </c>
      <c r="R159" s="51">
        <v>0</v>
      </c>
      <c r="S159" s="54">
        <f t="shared" si="3"/>
        <v>63.438</v>
      </c>
    </row>
    <row r="160" spans="1:19" ht="12.75">
      <c r="A160" s="7">
        <v>421.0115</v>
      </c>
      <c r="B160" s="50">
        <v>0</v>
      </c>
      <c r="C160" s="50">
        <v>0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  <c r="M160" s="51">
        <v>-2.672</v>
      </c>
      <c r="N160" s="50">
        <v>-30.151</v>
      </c>
      <c r="O160" s="50">
        <v>2.672</v>
      </c>
      <c r="P160" s="50">
        <v>30.151</v>
      </c>
      <c r="Q160" s="51">
        <v>0</v>
      </c>
      <c r="R160" s="51">
        <v>0</v>
      </c>
      <c r="S160" s="54">
        <f t="shared" si="3"/>
        <v>65.646</v>
      </c>
    </row>
    <row r="161" spans="1:19" ht="12.75">
      <c r="A161" s="7">
        <v>426.0115</v>
      </c>
      <c r="B161" s="50">
        <v>0</v>
      </c>
      <c r="C161" s="50">
        <v>0</v>
      </c>
      <c r="D161" s="50">
        <v>0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1">
        <v>0</v>
      </c>
      <c r="N161" s="50">
        <v>-31.018</v>
      </c>
      <c r="O161" s="50">
        <v>-1.378</v>
      </c>
      <c r="P161" s="50">
        <v>31.018</v>
      </c>
      <c r="Q161" s="51">
        <v>1.378</v>
      </c>
      <c r="R161" s="51">
        <v>0</v>
      </c>
      <c r="S161" s="54">
        <f t="shared" si="3"/>
        <v>64.792</v>
      </c>
    </row>
    <row r="162" spans="1:19" ht="12.75">
      <c r="A162" s="7">
        <v>431.0115</v>
      </c>
      <c r="B162" s="50">
        <v>0</v>
      </c>
      <c r="C162" s="50">
        <v>0</v>
      </c>
      <c r="D162" s="50">
        <v>0</v>
      </c>
      <c r="E162" s="50">
        <v>0</v>
      </c>
      <c r="F162" s="50">
        <v>0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1">
        <v>0</v>
      </c>
      <c r="N162" s="50">
        <v>-27.264</v>
      </c>
      <c r="O162" s="50">
        <v>-5.112</v>
      </c>
      <c r="P162" s="50">
        <v>27.264</v>
      </c>
      <c r="Q162" s="51">
        <v>5.112</v>
      </c>
      <c r="R162" s="51">
        <v>0</v>
      </c>
      <c r="S162" s="54">
        <f t="shared" si="3"/>
        <v>64.752</v>
      </c>
    </row>
    <row r="163" spans="1:19" ht="12.75">
      <c r="A163" s="7">
        <v>436.0115</v>
      </c>
      <c r="B163" s="50">
        <v>0</v>
      </c>
      <c r="C163" s="50">
        <v>0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1">
        <v>0</v>
      </c>
      <c r="N163" s="50">
        <v>-21.991</v>
      </c>
      <c r="O163" s="50">
        <v>-8.251</v>
      </c>
      <c r="P163" s="50">
        <v>21.991</v>
      </c>
      <c r="Q163" s="51">
        <v>8.251</v>
      </c>
      <c r="R163" s="51">
        <v>0</v>
      </c>
      <c r="S163" s="54">
        <f t="shared" si="3"/>
        <v>60.483999999999995</v>
      </c>
    </row>
    <row r="164" spans="1:19" ht="12.75">
      <c r="A164" s="7">
        <v>441.0115</v>
      </c>
      <c r="B164" s="50">
        <v>0</v>
      </c>
      <c r="C164" s="50">
        <v>0</v>
      </c>
      <c r="D164" s="50">
        <v>0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1">
        <v>0</v>
      </c>
      <c r="N164" s="50">
        <v>-17.456</v>
      </c>
      <c r="O164" s="50">
        <v>-11.31</v>
      </c>
      <c r="P164" s="50">
        <v>17.456</v>
      </c>
      <c r="Q164" s="51">
        <v>11.31</v>
      </c>
      <c r="R164" s="51">
        <v>0</v>
      </c>
      <c r="S164" s="54">
        <f t="shared" si="3"/>
        <v>57.532</v>
      </c>
    </row>
    <row r="165" spans="1:19" ht="12.75">
      <c r="A165" s="7">
        <v>446.0115</v>
      </c>
      <c r="B165" s="50">
        <v>0</v>
      </c>
      <c r="C165" s="50">
        <v>0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1">
        <v>0</v>
      </c>
      <c r="N165" s="50">
        <v>-14.171</v>
      </c>
      <c r="O165" s="50">
        <v>-15.012</v>
      </c>
      <c r="P165" s="50">
        <v>14.171</v>
      </c>
      <c r="Q165" s="51">
        <v>15.012</v>
      </c>
      <c r="R165" s="51">
        <v>0</v>
      </c>
      <c r="S165" s="54">
        <f t="shared" si="3"/>
        <v>58.366</v>
      </c>
    </row>
    <row r="166" spans="1:19" ht="12.75">
      <c r="A166" s="7">
        <v>451.0115</v>
      </c>
      <c r="B166" s="50">
        <v>0</v>
      </c>
      <c r="C166" s="50">
        <v>0</v>
      </c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1">
        <v>0</v>
      </c>
      <c r="N166" s="50">
        <v>-11.904</v>
      </c>
      <c r="O166" s="50">
        <v>-20.11</v>
      </c>
      <c r="P166" s="50">
        <v>11.904</v>
      </c>
      <c r="Q166" s="51">
        <v>20.11</v>
      </c>
      <c r="R166" s="51">
        <v>0</v>
      </c>
      <c r="S166" s="54">
        <f t="shared" si="3"/>
        <v>64.02799999999999</v>
      </c>
    </row>
    <row r="167" spans="1:19" ht="12.75">
      <c r="A167" s="7">
        <v>456.0115</v>
      </c>
      <c r="B167" s="50">
        <v>0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1">
        <v>0</v>
      </c>
      <c r="N167" s="50">
        <v>-10.191</v>
      </c>
      <c r="O167" s="50">
        <v>-27.196</v>
      </c>
      <c r="P167" s="50">
        <v>10.191</v>
      </c>
      <c r="Q167" s="51">
        <v>27.196</v>
      </c>
      <c r="R167" s="51">
        <v>0</v>
      </c>
      <c r="S167" s="54">
        <f t="shared" si="3"/>
        <v>74.774</v>
      </c>
    </row>
    <row r="168" spans="1:19" ht="12.75">
      <c r="A168" s="7">
        <v>461.0115</v>
      </c>
      <c r="B168" s="50">
        <v>0</v>
      </c>
      <c r="C168" s="50">
        <v>0</v>
      </c>
      <c r="D168" s="50">
        <v>0</v>
      </c>
      <c r="E168" s="50">
        <v>0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1">
        <v>0</v>
      </c>
      <c r="N168" s="50">
        <v>-8.288</v>
      </c>
      <c r="O168" s="50">
        <v>-35.854</v>
      </c>
      <c r="P168" s="50">
        <v>8.288</v>
      </c>
      <c r="Q168" s="51">
        <v>35.854</v>
      </c>
      <c r="R168" s="51">
        <v>0</v>
      </c>
      <c r="S168" s="54">
        <f t="shared" si="3"/>
        <v>88.28399999999999</v>
      </c>
    </row>
    <row r="169" spans="1:19" ht="12.75">
      <c r="A169" s="7">
        <v>466.0115</v>
      </c>
      <c r="B169" s="50">
        <v>0</v>
      </c>
      <c r="C169" s="50">
        <v>0</v>
      </c>
      <c r="D169" s="50">
        <v>0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1">
        <v>0</v>
      </c>
      <c r="N169" s="50">
        <v>-5.258</v>
      </c>
      <c r="O169" s="50">
        <v>-42.651</v>
      </c>
      <c r="P169" s="50">
        <v>5.258</v>
      </c>
      <c r="Q169" s="51">
        <v>42.651</v>
      </c>
      <c r="R169" s="51">
        <v>0</v>
      </c>
      <c r="S169" s="54">
        <f t="shared" si="3"/>
        <v>95.81800000000001</v>
      </c>
    </row>
    <row r="170" spans="1:19" ht="12.75">
      <c r="A170" s="7">
        <v>471.0115</v>
      </c>
      <c r="B170" s="50">
        <v>0</v>
      </c>
      <c r="C170" s="50">
        <v>0</v>
      </c>
      <c r="D170" s="50">
        <v>0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1">
        <v>0</v>
      </c>
      <c r="N170" s="50">
        <v>-0.984</v>
      </c>
      <c r="O170" s="50">
        <v>-42.688</v>
      </c>
      <c r="P170" s="50">
        <v>0.984</v>
      </c>
      <c r="Q170" s="51">
        <v>42.688</v>
      </c>
      <c r="R170" s="51">
        <v>0</v>
      </c>
      <c r="S170" s="54">
        <f t="shared" si="3"/>
        <v>87.34400000000001</v>
      </c>
    </row>
    <row r="171" spans="1:19" ht="12.75">
      <c r="A171" s="7">
        <v>476.0115</v>
      </c>
      <c r="B171" s="50">
        <v>0</v>
      </c>
      <c r="C171" s="50">
        <v>0</v>
      </c>
      <c r="D171" s="50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1">
        <v>0</v>
      </c>
      <c r="N171" s="50">
        <v>0</v>
      </c>
      <c r="O171" s="50">
        <v>-35.916</v>
      </c>
      <c r="P171" s="50">
        <v>-3.468</v>
      </c>
      <c r="Q171" s="51">
        <v>35.916</v>
      </c>
      <c r="R171" s="51">
        <v>3.468</v>
      </c>
      <c r="S171" s="54">
        <f t="shared" si="3"/>
        <v>78.768</v>
      </c>
    </row>
    <row r="172" spans="1:19" ht="12.75">
      <c r="A172" s="7">
        <v>481.0115</v>
      </c>
      <c r="B172" s="50">
        <v>0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1">
        <v>0</v>
      </c>
      <c r="N172" s="50">
        <v>0</v>
      </c>
      <c r="O172" s="50">
        <v>-27.649</v>
      </c>
      <c r="P172" s="50">
        <v>-7.525</v>
      </c>
      <c r="Q172" s="51">
        <v>27.649</v>
      </c>
      <c r="R172" s="51">
        <v>7.525</v>
      </c>
      <c r="S172" s="54">
        <f t="shared" si="3"/>
        <v>70.348</v>
      </c>
    </row>
    <row r="173" spans="1:19" ht="12.75">
      <c r="A173" s="7">
        <v>486.0115</v>
      </c>
      <c r="B173" s="50">
        <v>0</v>
      </c>
      <c r="C173" s="50">
        <v>0</v>
      </c>
      <c r="D173" s="50">
        <v>0</v>
      </c>
      <c r="E173" s="50">
        <v>0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1">
        <v>0</v>
      </c>
      <c r="N173" s="50">
        <v>0</v>
      </c>
      <c r="O173" s="50">
        <v>-20.676</v>
      </c>
      <c r="P173" s="50">
        <v>-11.529</v>
      </c>
      <c r="Q173" s="51">
        <v>20.676</v>
      </c>
      <c r="R173" s="51">
        <v>11.529</v>
      </c>
      <c r="S173" s="54">
        <f t="shared" si="3"/>
        <v>64.41</v>
      </c>
    </row>
    <row r="174" spans="1:19" ht="12.75">
      <c r="A174" s="7">
        <v>491.0115</v>
      </c>
      <c r="B174" s="50">
        <v>0</v>
      </c>
      <c r="C174" s="50">
        <v>0</v>
      </c>
      <c r="D174" s="50">
        <v>0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1">
        <v>0</v>
      </c>
      <c r="N174" s="50">
        <v>0</v>
      </c>
      <c r="O174" s="50">
        <v>-15.281</v>
      </c>
      <c r="P174" s="50">
        <v>-16.088</v>
      </c>
      <c r="Q174" s="51">
        <v>15.281</v>
      </c>
      <c r="R174" s="51">
        <v>16.088</v>
      </c>
      <c r="S174" s="54">
        <f t="shared" si="3"/>
        <v>62.738</v>
      </c>
    </row>
    <row r="175" spans="1:19" ht="12.75">
      <c r="A175" s="7">
        <v>496.0115</v>
      </c>
      <c r="B175" s="50">
        <v>0</v>
      </c>
      <c r="C175" s="50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1">
        <v>0</v>
      </c>
      <c r="N175" s="50">
        <v>0</v>
      </c>
      <c r="O175" s="50">
        <v>-10.969</v>
      </c>
      <c r="P175" s="50">
        <v>-21.76</v>
      </c>
      <c r="Q175" s="51">
        <v>10.969</v>
      </c>
      <c r="R175" s="51">
        <v>21.76</v>
      </c>
      <c r="S175" s="54">
        <f t="shared" si="3"/>
        <v>65.458</v>
      </c>
    </row>
    <row r="176" spans="1:19" ht="12.75">
      <c r="A176" s="7">
        <v>501.0115</v>
      </c>
      <c r="B176" s="50">
        <v>0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1">
        <v>0</v>
      </c>
      <c r="N176" s="50">
        <v>0</v>
      </c>
      <c r="O176" s="50">
        <v>-7.046</v>
      </c>
      <c r="P176" s="50">
        <v>-28.705</v>
      </c>
      <c r="Q176" s="51">
        <v>7.046</v>
      </c>
      <c r="R176" s="51">
        <v>28.705</v>
      </c>
      <c r="S176" s="54">
        <f t="shared" si="3"/>
        <v>71.502</v>
      </c>
    </row>
    <row r="177" spans="1:19" ht="12.75">
      <c r="A177" s="7">
        <v>506.0115</v>
      </c>
      <c r="B177" s="50">
        <v>0</v>
      </c>
      <c r="C177" s="50">
        <v>0</v>
      </c>
      <c r="D177" s="50">
        <v>0</v>
      </c>
      <c r="E177" s="50">
        <v>0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1">
        <v>0</v>
      </c>
      <c r="N177" s="50">
        <v>0</v>
      </c>
      <c r="O177" s="50">
        <v>-2.814</v>
      </c>
      <c r="P177" s="50">
        <v>-35.48</v>
      </c>
      <c r="Q177" s="51">
        <v>2.814</v>
      </c>
      <c r="R177" s="51">
        <v>35.48</v>
      </c>
      <c r="S177" s="54">
        <f t="shared" si="3"/>
        <v>76.588</v>
      </c>
    </row>
    <row r="178" spans="1:19" ht="12.75">
      <c r="A178" s="7">
        <v>511.0115</v>
      </c>
      <c r="B178" s="50">
        <v>0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1">
        <v>0</v>
      </c>
      <c r="N178" s="50">
        <v>0</v>
      </c>
      <c r="O178" s="50">
        <v>0</v>
      </c>
      <c r="P178" s="50">
        <v>-37.781</v>
      </c>
      <c r="Q178" s="51">
        <v>-1.657</v>
      </c>
      <c r="R178" s="51">
        <v>37.781</v>
      </c>
      <c r="S178" s="54">
        <f t="shared" si="3"/>
        <v>77.219</v>
      </c>
    </row>
    <row r="179" spans="1:19" ht="12.75">
      <c r="A179" s="7">
        <v>516.0115</v>
      </c>
      <c r="B179" s="50">
        <v>0</v>
      </c>
      <c r="C179" s="50">
        <v>0</v>
      </c>
      <c r="D179" s="50">
        <v>0</v>
      </c>
      <c r="E179" s="50">
        <v>0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1">
        <v>0</v>
      </c>
      <c r="N179" s="50">
        <v>0</v>
      </c>
      <c r="O179" s="50">
        <v>0</v>
      </c>
      <c r="P179" s="50">
        <v>-33.455</v>
      </c>
      <c r="Q179" s="51">
        <v>-5.366</v>
      </c>
      <c r="R179" s="51">
        <v>33.455</v>
      </c>
      <c r="S179" s="54">
        <f t="shared" si="3"/>
        <v>72.276</v>
      </c>
    </row>
    <row r="180" spans="1:19" ht="12.75">
      <c r="A180" s="7">
        <v>521.0115</v>
      </c>
      <c r="B180" s="50">
        <v>0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1">
        <v>0</v>
      </c>
      <c r="N180" s="50">
        <v>0</v>
      </c>
      <c r="O180" s="50">
        <v>0</v>
      </c>
      <c r="P180" s="50">
        <v>-26.391</v>
      </c>
      <c r="Q180" s="51">
        <v>-8.079</v>
      </c>
      <c r="R180" s="51">
        <v>26.391</v>
      </c>
      <c r="S180" s="54">
        <f t="shared" si="3"/>
        <v>60.861</v>
      </c>
    </row>
    <row r="181" spans="1:19" ht="12.75">
      <c r="A181" s="7">
        <v>526.0115</v>
      </c>
      <c r="B181" s="50">
        <v>0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1">
        <v>0</v>
      </c>
      <c r="N181" s="50">
        <v>0</v>
      </c>
      <c r="O181" s="50">
        <v>0</v>
      </c>
      <c r="P181" s="50">
        <v>-20.402</v>
      </c>
      <c r="Q181" s="51">
        <v>-10.479</v>
      </c>
      <c r="R181" s="51">
        <v>20.402</v>
      </c>
      <c r="S181" s="54">
        <f t="shared" si="3"/>
        <v>51.283</v>
      </c>
    </row>
    <row r="182" spans="1:19" ht="12.75">
      <c r="A182" s="7">
        <v>531.0115</v>
      </c>
      <c r="B182" s="50">
        <v>0</v>
      </c>
      <c r="C182" s="50">
        <v>0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1">
        <v>0</v>
      </c>
      <c r="N182" s="50">
        <v>0</v>
      </c>
      <c r="O182" s="50">
        <v>0</v>
      </c>
      <c r="P182" s="50">
        <v>-16.67</v>
      </c>
      <c r="Q182" s="51">
        <v>-13.38</v>
      </c>
      <c r="R182" s="51">
        <v>16.67</v>
      </c>
      <c r="S182" s="55">
        <f t="shared" si="3"/>
        <v>46.720000000000006</v>
      </c>
    </row>
  </sheetData>
  <mergeCells count="5">
    <mergeCell ref="B1:M1"/>
    <mergeCell ref="N1:Q1"/>
    <mergeCell ref="S3:S4"/>
    <mergeCell ref="T3:X3"/>
    <mergeCell ref="T1:X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77"/>
  <sheetViews>
    <sheetView showZeros="0" workbookViewId="0" topLeftCell="A1">
      <pane xSplit="25" ySplit="6" topLeftCell="Z7" activePane="bottomRight" state="frozen"/>
      <selection pane="topLeft" activeCell="A1" sqref="A1"/>
      <selection pane="topRight" activeCell="Z1" sqref="Z1"/>
      <selection pane="bottomLeft" activeCell="A5" sqref="A5"/>
      <selection pane="bottomRight" activeCell="B6" sqref="B6"/>
    </sheetView>
  </sheetViews>
  <sheetFormatPr defaultColWidth="9.140625" defaultRowHeight="12.75"/>
  <cols>
    <col min="1" max="1" width="7.421875" style="1" bestFit="1" customWidth="1"/>
    <col min="2" max="2" width="5.57421875" style="1" bestFit="1" customWidth="1"/>
    <col min="3" max="3" width="5.7109375" style="1" bestFit="1" customWidth="1"/>
    <col min="4" max="4" width="5.57421875" style="1" bestFit="1" customWidth="1"/>
    <col min="5" max="12" width="5.7109375" style="1" bestFit="1" customWidth="1"/>
    <col min="13" max="13" width="7.00390625" style="9" bestFit="1" customWidth="1"/>
    <col min="14" max="14" width="6.8515625" style="1" bestFit="1" customWidth="1"/>
    <col min="15" max="16" width="5.7109375" style="1" bestFit="1" customWidth="1"/>
    <col min="17" max="17" width="5.7109375" style="9" bestFit="1" customWidth="1"/>
    <col min="18" max="18" width="10.8515625" style="9" bestFit="1" customWidth="1"/>
    <col min="19" max="19" width="6.28125" style="0" bestFit="1" customWidth="1"/>
    <col min="20" max="20" width="8.7109375" style="0" customWidth="1"/>
    <col min="21" max="21" width="5.7109375" style="0" customWidth="1"/>
    <col min="23" max="23" width="8.00390625" style="0" bestFit="1" customWidth="1"/>
  </cols>
  <sheetData>
    <row r="1" spans="1:25" ht="18.75" thickBot="1">
      <c r="A1" s="9"/>
      <c r="B1" s="35" t="s">
        <v>24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4" t="s">
        <v>25</v>
      </c>
      <c r="O1" s="35"/>
      <c r="P1" s="35"/>
      <c r="Q1" s="36"/>
      <c r="R1" s="10" t="s">
        <v>24</v>
      </c>
      <c r="S1" s="25"/>
      <c r="T1" s="42" t="s">
        <v>41</v>
      </c>
      <c r="U1" s="39"/>
      <c r="V1" s="39"/>
      <c r="W1" s="39"/>
      <c r="X1" s="39"/>
      <c r="Y1" s="39"/>
    </row>
    <row r="2" spans="1:25" ht="20.25" customHeight="1">
      <c r="A2" s="56" t="s">
        <v>48</v>
      </c>
      <c r="B2" s="45" t="s">
        <v>49</v>
      </c>
      <c r="C2" s="45" t="s">
        <v>65</v>
      </c>
      <c r="D2" s="45" t="s">
        <v>50</v>
      </c>
      <c r="E2" s="45" t="s">
        <v>51</v>
      </c>
      <c r="F2" s="45" t="s">
        <v>52</v>
      </c>
      <c r="G2" s="45" t="s">
        <v>53</v>
      </c>
      <c r="H2" s="45" t="s">
        <v>54</v>
      </c>
      <c r="I2" s="45" t="s">
        <v>55</v>
      </c>
      <c r="J2" s="45" t="s">
        <v>56</v>
      </c>
      <c r="K2" s="45" t="s">
        <v>57</v>
      </c>
      <c r="L2" s="45" t="s">
        <v>58</v>
      </c>
      <c r="M2" s="45" t="s">
        <v>59</v>
      </c>
      <c r="N2" s="45" t="s">
        <v>60</v>
      </c>
      <c r="O2" s="45" t="s">
        <v>61</v>
      </c>
      <c r="P2" s="45" t="s">
        <v>62</v>
      </c>
      <c r="Q2" s="45" t="s">
        <v>63</v>
      </c>
      <c r="R2" s="45" t="s">
        <v>64</v>
      </c>
      <c r="S2" s="25"/>
      <c r="T2" s="57"/>
      <c r="U2" s="21"/>
      <c r="V2" s="21"/>
      <c r="W2" s="21"/>
      <c r="X2" s="21"/>
      <c r="Y2" s="21"/>
    </row>
    <row r="3" spans="1:26" s="2" customFormat="1" ht="31.5" customHeight="1">
      <c r="A3" s="8" t="s">
        <v>20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8" t="s">
        <v>11</v>
      </c>
      <c r="N3" s="2" t="s">
        <v>12</v>
      </c>
      <c r="O3" s="2" t="s">
        <v>13</v>
      </c>
      <c r="P3" s="2" t="s">
        <v>14</v>
      </c>
      <c r="Q3" s="8" t="s">
        <v>15</v>
      </c>
      <c r="R3" s="8" t="s">
        <v>16</v>
      </c>
      <c r="S3" s="41" t="s">
        <v>29</v>
      </c>
      <c r="T3" s="13" t="s">
        <v>27</v>
      </c>
      <c r="U3" s="17">
        <v>12.7</v>
      </c>
      <c r="V3" s="19"/>
      <c r="W3" s="18">
        <f>IF(MIN(B7:T184)&lt;0,"Supply Saturation!","")</f>
      </c>
      <c r="X3" s="11"/>
      <c r="Y3" s="19"/>
      <c r="Z3" s="19"/>
    </row>
    <row r="4" spans="1:25" s="2" customFormat="1" ht="20.25" customHeight="1">
      <c r="A4" s="22" t="s">
        <v>30</v>
      </c>
      <c r="B4" s="12">
        <f>MAX(B7:B184)</f>
        <v>231.012260325</v>
      </c>
      <c r="C4" s="12">
        <f aca="true" t="shared" si="0" ref="C4:R4">MAX(C7:C184)</f>
        <v>191.42932118749997</v>
      </c>
      <c r="D4" s="12">
        <f t="shared" si="0"/>
        <v>268.32940584999994</v>
      </c>
      <c r="E4" s="12">
        <f t="shared" si="0"/>
        <v>395.03081169999996</v>
      </c>
      <c r="F4" s="12">
        <f t="shared" si="0"/>
        <v>217.92614999999998</v>
      </c>
      <c r="G4" s="12">
        <f t="shared" si="0"/>
        <v>395.27925</v>
      </c>
      <c r="H4" s="12">
        <f t="shared" si="0"/>
        <v>217.92614999999998</v>
      </c>
      <c r="I4" s="12">
        <f t="shared" si="0"/>
        <v>395.27925</v>
      </c>
      <c r="J4" s="12">
        <f t="shared" si="0"/>
        <v>217.92614999999998</v>
      </c>
      <c r="K4" s="12">
        <f t="shared" si="0"/>
        <v>395.27925</v>
      </c>
      <c r="L4" s="12">
        <f t="shared" si="0"/>
        <v>298.60659999999996</v>
      </c>
      <c r="M4" s="12">
        <f t="shared" si="0"/>
        <v>316.377758</v>
      </c>
      <c r="N4" s="12">
        <f t="shared" si="0"/>
        <v>273.6640595</v>
      </c>
      <c r="O4" s="12">
        <f t="shared" si="0"/>
        <v>316.377758</v>
      </c>
      <c r="P4" s="12">
        <f t="shared" si="0"/>
        <v>301.393204875</v>
      </c>
      <c r="Q4" s="12">
        <f t="shared" si="0"/>
        <v>332.57708543999996</v>
      </c>
      <c r="R4" s="30">
        <f t="shared" si="0"/>
        <v>175.03878424999996</v>
      </c>
      <c r="S4" s="41"/>
      <c r="T4" s="60" t="s">
        <v>31</v>
      </c>
      <c r="U4" s="59">
        <f>MAX(B7:R184)</f>
        <v>395.27925</v>
      </c>
      <c r="Y4" s="19"/>
    </row>
    <row r="5" spans="1:25" s="2" customFormat="1" ht="20.25" customHeight="1">
      <c r="A5" s="67" t="s">
        <v>28</v>
      </c>
      <c r="B5" s="65">
        <v>0.075</v>
      </c>
      <c r="C5" s="65">
        <v>0.21</v>
      </c>
      <c r="D5" s="65">
        <v>0.075</v>
      </c>
      <c r="E5" s="65">
        <v>0.075</v>
      </c>
      <c r="F5" s="65">
        <v>0.075</v>
      </c>
      <c r="G5" s="65">
        <v>0.075</v>
      </c>
      <c r="H5" s="65">
        <v>0.075</v>
      </c>
      <c r="I5" s="65">
        <v>0.075</v>
      </c>
      <c r="J5" s="65">
        <v>0.075</v>
      </c>
      <c r="K5" s="65">
        <v>0.075</v>
      </c>
      <c r="L5" s="65">
        <v>0.075</v>
      </c>
      <c r="M5" s="65">
        <v>0.125</v>
      </c>
      <c r="N5" s="65">
        <v>0.125</v>
      </c>
      <c r="O5" s="65">
        <v>0.125</v>
      </c>
      <c r="P5" s="65">
        <v>0.125</v>
      </c>
      <c r="Q5" s="65">
        <v>0.115</v>
      </c>
      <c r="R5" s="66">
        <v>0.23</v>
      </c>
      <c r="S5" s="41"/>
      <c r="T5" s="69"/>
      <c r="U5" s="70"/>
      <c r="Y5" s="19"/>
    </row>
    <row r="6" spans="1:27" s="2" customFormat="1" ht="20.25" customHeight="1">
      <c r="A6" s="68" t="s">
        <v>69</v>
      </c>
      <c r="B6" s="71">
        <v>0</v>
      </c>
      <c r="C6" s="71">
        <v>0</v>
      </c>
      <c r="D6" s="71">
        <v>0.075</v>
      </c>
      <c r="E6" s="71">
        <v>0</v>
      </c>
      <c r="F6" s="71">
        <v>0.11</v>
      </c>
      <c r="G6" s="71">
        <v>0</v>
      </c>
      <c r="H6" s="71">
        <v>0.11</v>
      </c>
      <c r="I6" s="71">
        <v>0</v>
      </c>
      <c r="J6" s="71">
        <v>0.11</v>
      </c>
      <c r="K6" s="71">
        <v>0</v>
      </c>
      <c r="L6" s="71">
        <v>0.06</v>
      </c>
      <c r="M6" s="71">
        <v>0</v>
      </c>
      <c r="N6" s="71">
        <v>0</v>
      </c>
      <c r="O6" s="71">
        <v>0</v>
      </c>
      <c r="P6" s="71">
        <v>0</v>
      </c>
      <c r="Q6" s="71">
        <v>0</v>
      </c>
      <c r="R6" s="72">
        <v>0</v>
      </c>
      <c r="S6" s="41"/>
      <c r="T6" s="32"/>
      <c r="U6" s="33"/>
      <c r="V6" s="33"/>
      <c r="W6" s="33"/>
      <c r="X6" s="33"/>
      <c r="Z6" s="29"/>
      <c r="AA6" s="29"/>
    </row>
    <row r="7" spans="1:27" ht="12.75">
      <c r="A7" s="23">
        <v>1</v>
      </c>
      <c r="B7" s="6">
        <f>ABS(Current!B5)*(Vcoil-ABS(Current!B5)*(B$5+B$6))</f>
        <v>0</v>
      </c>
      <c r="C7" s="6">
        <f>ABS(Current!C5)*(Vcoil-ABS(Current!C5)*(C$5+C$6))</f>
        <v>46.10007868749998</v>
      </c>
      <c r="D7" s="6">
        <f>ABS(Current!D5)*(Vcoil-ABS(Current!D5)*(D$5+D$6))</f>
        <v>103.1086176</v>
      </c>
      <c r="E7" s="6">
        <f>ABS(Current!E5)*(Vcoil-ABS(Current!E5)*(E$5+E$6))</f>
        <v>0</v>
      </c>
      <c r="F7" s="6">
        <f>ABS(Current!F5)*(Vcoil-ABS(Current!F5)*(F$5+F$6))</f>
        <v>0</v>
      </c>
      <c r="G7" s="6">
        <f>ABS(Current!G5)*(Vcoil-ABS(Current!G5)*(G$5+G$6))</f>
        <v>0</v>
      </c>
      <c r="H7" s="6">
        <f>ABS(Current!H5)*(Vcoil-ABS(Current!H5)*(H$5+H$6))</f>
        <v>0</v>
      </c>
      <c r="I7" s="6">
        <f>ABS(Current!I5)*(Vcoil-ABS(Current!I5)*(I$5+I$6))</f>
        <v>0</v>
      </c>
      <c r="J7" s="6">
        <f>ABS(Current!J5)*(Vcoil-ABS(Current!J5)*(J$5+J$6))</f>
        <v>0</v>
      </c>
      <c r="K7" s="6">
        <f>ABS(Current!K5)*(Vcoil-ABS(Current!K5)*(K$5+K$6))</f>
        <v>0</v>
      </c>
      <c r="L7" s="6">
        <f>ABS(Current!L5)*(Vcoil-ABS(Current!L5)*(L$5+L$6))</f>
        <v>0</v>
      </c>
      <c r="M7" s="6">
        <f>ABS(Current!M5)*(Vcoil-ABS(Current!M5)*(M$5+M$6))</f>
        <v>0</v>
      </c>
      <c r="N7" s="6">
        <f>ABS(Current!N5)*(Vcoil-ABS(Current!N5)*(N$5+N$6))</f>
        <v>0</v>
      </c>
      <c r="O7" s="6">
        <f>ABS(Current!O5)*(Vcoil-ABS(Current!O5)*(O$5+O$6))</f>
        <v>0</v>
      </c>
      <c r="P7" s="6">
        <f>ABS(Current!P5)*(Vcoil-ABS(Current!P5)*(P$5+P$6))</f>
        <v>0</v>
      </c>
      <c r="Q7" s="6">
        <f>ABS(Current!Q5)*(Vcoil-ABS(Current!Q5)*(Q$5+Q$6))</f>
        <v>0</v>
      </c>
      <c r="R7" s="6">
        <f>ABS(Current!R5)*(Vcoil-ABS(Current!R5)*(R$5+R$6))</f>
        <v>0</v>
      </c>
      <c r="S7" s="26">
        <f aca="true" t="shared" si="1" ref="S7:S38">SUM(ABS(B7)+ABS(B7)+ABS(C7)+ABS(D7)+ABS(E7)+ABS(F7)+ABS(G7)+ABS(H7)+ABS(I7)+ABS(J7)+ABS(K7)+ABS(L7)+ABS(M7)+ABS(N7)+ABS(O7)+ABS(P7)+ABS(Q7)+ABS(R7))</f>
        <v>149.20869628749998</v>
      </c>
      <c r="T7" s="4"/>
      <c r="U7" s="4"/>
      <c r="V7" s="4"/>
      <c r="Z7" s="15"/>
      <c r="AA7" s="15"/>
    </row>
    <row r="8" spans="1:19" ht="12.75">
      <c r="A8" s="23">
        <v>2</v>
      </c>
      <c r="B8" s="6">
        <f>ABS(Current!B6)*(Vcoil-ABS(Current!B6)*(B$5+B$6))</f>
        <v>0</v>
      </c>
      <c r="C8" s="6">
        <f>ABS(Current!C6)*(Vcoil-ABS(Current!C6)*(C$5+C$6))</f>
        <v>40.38516642187494</v>
      </c>
      <c r="D8" s="6">
        <f>ABS(Current!D6)*(Vcoil-ABS(Current!D6)*(D$5+D$6))</f>
        <v>177.39700259999998</v>
      </c>
      <c r="E8" s="6">
        <f>ABS(Current!E6)*(Vcoil-ABS(Current!E6)*(E$5+E$6))</f>
        <v>0</v>
      </c>
      <c r="F8" s="6">
        <f>ABS(Current!F6)*(Vcoil-ABS(Current!F6)*(F$5+F$6))</f>
        <v>0</v>
      </c>
      <c r="G8" s="6">
        <f>ABS(Current!G6)*(Vcoil-ABS(Current!G6)*(G$5+G$6))</f>
        <v>0</v>
      </c>
      <c r="H8" s="6">
        <f>ABS(Current!H6)*(Vcoil-ABS(Current!H6)*(H$5+H$6))</f>
        <v>0</v>
      </c>
      <c r="I8" s="6">
        <f>ABS(Current!I6)*(Vcoil-ABS(Current!I6)*(I$5+I$6))</f>
        <v>0</v>
      </c>
      <c r="J8" s="6">
        <f>ABS(Current!J6)*(Vcoil-ABS(Current!J6)*(J$5+J$6))</f>
        <v>0</v>
      </c>
      <c r="K8" s="6">
        <f>ABS(Current!K6)*(Vcoil-ABS(Current!K6)*(K$5+K$6))</f>
        <v>0</v>
      </c>
      <c r="L8" s="6">
        <f>ABS(Current!L6)*(Vcoil-ABS(Current!L6)*(L$5+L$6))</f>
        <v>0</v>
      </c>
      <c r="M8" s="6">
        <f>ABS(Current!M6)*(Vcoil-ABS(Current!M6)*(M$5+M$6))</f>
        <v>0</v>
      </c>
      <c r="N8" s="6">
        <f>ABS(Current!N6)*(Vcoil-ABS(Current!N6)*(N$5+N$6))</f>
        <v>0</v>
      </c>
      <c r="O8" s="6">
        <f>ABS(Current!O6)*(Vcoil-ABS(Current!O6)*(O$5+O$6))</f>
        <v>0</v>
      </c>
      <c r="P8" s="6">
        <f>ABS(Current!P6)*(Vcoil-ABS(Current!P6)*(P$5+P$6))</f>
        <v>0</v>
      </c>
      <c r="Q8" s="6">
        <f>ABS(Current!Q6)*(Vcoil-ABS(Current!Q6)*(Q$5+Q$6))</f>
        <v>0</v>
      </c>
      <c r="R8" s="6">
        <f>ABS(Current!R6)*(Vcoil-ABS(Current!R6)*(R$5+R$6))</f>
        <v>0</v>
      </c>
      <c r="S8" s="27">
        <f t="shared" si="1"/>
        <v>217.78216902187492</v>
      </c>
    </row>
    <row r="9" spans="1:20" ht="12.75">
      <c r="A9" s="23">
        <v>3</v>
      </c>
      <c r="B9" s="6">
        <f>ABS(Current!B7)*(Vcoil-ABS(Current!B7)*(B$5+B$6))</f>
        <v>0</v>
      </c>
      <c r="C9" s="6">
        <f>ABS(Current!C7)*(Vcoil-ABS(Current!C7)*(C$5+C$6))</f>
        <v>35.43616054687503</v>
      </c>
      <c r="D9" s="6">
        <f>ABS(Current!D7)*(Vcoil-ABS(Current!D7)*(D$5+D$6))</f>
        <v>227.09664959999998</v>
      </c>
      <c r="E9" s="6">
        <f>ABS(Current!E7)*(Vcoil-ABS(Current!E7)*(E$5+E$6))</f>
        <v>0</v>
      </c>
      <c r="F9" s="6">
        <f>ABS(Current!F7)*(Vcoil-ABS(Current!F7)*(F$5+F$6))</f>
        <v>0</v>
      </c>
      <c r="G9" s="6">
        <f>ABS(Current!G7)*(Vcoil-ABS(Current!G7)*(G$5+G$6))</f>
        <v>0</v>
      </c>
      <c r="H9" s="6">
        <f>ABS(Current!H7)*(Vcoil-ABS(Current!H7)*(H$5+H$6))</f>
        <v>0</v>
      </c>
      <c r="I9" s="6">
        <f>ABS(Current!I7)*(Vcoil-ABS(Current!I7)*(I$5+I$6))</f>
        <v>0</v>
      </c>
      <c r="J9" s="6">
        <f>ABS(Current!J7)*(Vcoil-ABS(Current!J7)*(J$5+J$6))</f>
        <v>0</v>
      </c>
      <c r="K9" s="6">
        <f>ABS(Current!K7)*(Vcoil-ABS(Current!K7)*(K$5+K$6))</f>
        <v>0</v>
      </c>
      <c r="L9" s="6">
        <f>ABS(Current!L7)*(Vcoil-ABS(Current!L7)*(L$5+L$6))</f>
        <v>0</v>
      </c>
      <c r="M9" s="6">
        <f>ABS(Current!M7)*(Vcoil-ABS(Current!M7)*(M$5+M$6))</f>
        <v>0</v>
      </c>
      <c r="N9" s="6">
        <f>ABS(Current!N7)*(Vcoil-ABS(Current!N7)*(N$5+N$6))</f>
        <v>0</v>
      </c>
      <c r="O9" s="6">
        <f>ABS(Current!O7)*(Vcoil-ABS(Current!O7)*(O$5+O$6))</f>
        <v>0</v>
      </c>
      <c r="P9" s="6">
        <f>ABS(Current!P7)*(Vcoil-ABS(Current!P7)*(P$5+P$6))</f>
        <v>0</v>
      </c>
      <c r="Q9" s="6">
        <f>ABS(Current!Q7)*(Vcoil-ABS(Current!Q7)*(Q$5+Q$6))</f>
        <v>0</v>
      </c>
      <c r="R9" s="6">
        <f>ABS(Current!R7)*(Vcoil-ABS(Current!R7)*(R$5+R$6))</f>
        <v>0</v>
      </c>
      <c r="S9" s="27">
        <f t="shared" si="1"/>
        <v>262.532810146875</v>
      </c>
      <c r="T9" s="20" t="s">
        <v>35</v>
      </c>
    </row>
    <row r="10" spans="1:20" ht="12.75">
      <c r="A10" s="23">
        <v>4</v>
      </c>
      <c r="B10" s="6">
        <f>ABS(Current!B8)*(Vcoil-ABS(Current!B8)*(B$5+B$6))</f>
        <v>0</v>
      </c>
      <c r="C10" s="6">
        <f>ABS(Current!C8)*(Vcoil-ABS(Current!C8)*(C$5+C$6))</f>
        <v>31.425541421874954</v>
      </c>
      <c r="D10" s="6">
        <f>ABS(Current!D8)*(Vcoil-ABS(Current!D8)*(D$5+D$6))</f>
        <v>256.1225066</v>
      </c>
      <c r="E10" s="6">
        <f>ABS(Current!E8)*(Vcoil-ABS(Current!E8)*(E$5+E$6))</f>
        <v>0</v>
      </c>
      <c r="F10" s="6">
        <f>ABS(Current!F8)*(Vcoil-ABS(Current!F8)*(F$5+F$6))</f>
        <v>0</v>
      </c>
      <c r="G10" s="6">
        <f>ABS(Current!G8)*(Vcoil-ABS(Current!G8)*(G$5+G$6))</f>
        <v>0</v>
      </c>
      <c r="H10" s="6">
        <f>ABS(Current!H8)*(Vcoil-ABS(Current!H8)*(H$5+H$6))</f>
        <v>0</v>
      </c>
      <c r="I10" s="6">
        <f>ABS(Current!I8)*(Vcoil-ABS(Current!I8)*(I$5+I$6))</f>
        <v>0</v>
      </c>
      <c r="J10" s="6">
        <f>ABS(Current!J8)*(Vcoil-ABS(Current!J8)*(J$5+J$6))</f>
        <v>0</v>
      </c>
      <c r="K10" s="6">
        <f>ABS(Current!K8)*(Vcoil-ABS(Current!K8)*(K$5+K$6))</f>
        <v>0</v>
      </c>
      <c r="L10" s="6">
        <f>ABS(Current!L8)*(Vcoil-ABS(Current!L8)*(L$5+L$6))</f>
        <v>0</v>
      </c>
      <c r="M10" s="6">
        <f>ABS(Current!M8)*(Vcoil-ABS(Current!M8)*(M$5+M$6))</f>
        <v>0</v>
      </c>
      <c r="N10" s="6">
        <f>ABS(Current!N8)*(Vcoil-ABS(Current!N8)*(N$5+N$6))</f>
        <v>0</v>
      </c>
      <c r="O10" s="6">
        <f>ABS(Current!O8)*(Vcoil-ABS(Current!O8)*(O$5+O$6))</f>
        <v>0</v>
      </c>
      <c r="P10" s="6">
        <f>ABS(Current!P8)*(Vcoil-ABS(Current!P8)*(P$5+P$6))</f>
        <v>0</v>
      </c>
      <c r="Q10" s="6">
        <f>ABS(Current!Q8)*(Vcoil-ABS(Current!Q8)*(Q$5+Q$6))</f>
        <v>0</v>
      </c>
      <c r="R10" s="6">
        <f>ABS(Current!R8)*(Vcoil-ABS(Current!R8)*(R$5+R$6))</f>
        <v>0</v>
      </c>
      <c r="S10" s="27">
        <f t="shared" si="1"/>
        <v>287.54804802187493</v>
      </c>
      <c r="T10" t="s">
        <v>43</v>
      </c>
    </row>
    <row r="11" spans="1:20" ht="12.75">
      <c r="A11" s="23">
        <v>5</v>
      </c>
      <c r="B11" s="6">
        <f>ABS(Current!B9)*(Vcoil-ABS(Current!B9)*(B$5+B$6))</f>
        <v>0</v>
      </c>
      <c r="C11" s="6">
        <f>ABS(Current!C9)*(Vcoil-ABS(Current!C9)*(C$5+C$6))</f>
        <v>28.40627499999991</v>
      </c>
      <c r="D11" s="6">
        <f>ABS(Current!D9)*(Vcoil-ABS(Current!D9)*(D$5+D$6))</f>
        <v>268.0563914</v>
      </c>
      <c r="E11" s="6">
        <f>ABS(Current!E9)*(Vcoil-ABS(Current!E9)*(E$5+E$6))</f>
        <v>0</v>
      </c>
      <c r="F11" s="6">
        <f>ABS(Current!F9)*(Vcoil-ABS(Current!F9)*(F$5+F$6))</f>
        <v>0</v>
      </c>
      <c r="G11" s="6">
        <f>ABS(Current!G9)*(Vcoil-ABS(Current!G9)*(G$5+G$6))</f>
        <v>0</v>
      </c>
      <c r="H11" s="6">
        <f>ABS(Current!H9)*(Vcoil-ABS(Current!H9)*(H$5+H$6))</f>
        <v>0</v>
      </c>
      <c r="I11" s="6">
        <f>ABS(Current!I9)*(Vcoil-ABS(Current!I9)*(I$5+I$6))</f>
        <v>0</v>
      </c>
      <c r="J11" s="6">
        <f>ABS(Current!J9)*(Vcoil-ABS(Current!J9)*(J$5+J$6))</f>
        <v>0</v>
      </c>
      <c r="K11" s="6">
        <f>ABS(Current!K9)*(Vcoil-ABS(Current!K9)*(K$5+K$6))</f>
        <v>0</v>
      </c>
      <c r="L11" s="6">
        <f>ABS(Current!L9)*(Vcoil-ABS(Current!L9)*(L$5+L$6))</f>
        <v>0</v>
      </c>
      <c r="M11" s="6">
        <f>ABS(Current!M9)*(Vcoil-ABS(Current!M9)*(M$5+M$6))</f>
        <v>0</v>
      </c>
      <c r="N11" s="6">
        <f>ABS(Current!N9)*(Vcoil-ABS(Current!N9)*(N$5+N$6))</f>
        <v>0</v>
      </c>
      <c r="O11" s="6">
        <f>ABS(Current!O9)*(Vcoil-ABS(Current!O9)*(O$5+O$6))</f>
        <v>0</v>
      </c>
      <c r="P11" s="6">
        <f>ABS(Current!P9)*(Vcoil-ABS(Current!P9)*(P$5+P$6))</f>
        <v>0</v>
      </c>
      <c r="Q11" s="6">
        <f>ABS(Current!Q9)*(Vcoil-ABS(Current!Q9)*(Q$5+Q$6))</f>
        <v>0</v>
      </c>
      <c r="R11" s="6">
        <f>ABS(Current!R9)*(Vcoil-ABS(Current!R9)*(R$5+R$6))</f>
        <v>0</v>
      </c>
      <c r="S11" s="27">
        <f t="shared" si="1"/>
        <v>296.4626663999999</v>
      </c>
      <c r="T11" t="s">
        <v>70</v>
      </c>
    </row>
    <row r="12" spans="1:20" ht="12.75">
      <c r="A12" s="23">
        <v>6</v>
      </c>
      <c r="B12" s="6">
        <f>ABS(Current!B10)*(Vcoil-ABS(Current!B10)*(B$5+B$6))</f>
        <v>0</v>
      </c>
      <c r="C12" s="6">
        <f>ABS(Current!C10)*(Vcoil-ABS(Current!C10)*(C$5+C$6))</f>
        <v>26.716754296874992</v>
      </c>
      <c r="D12" s="6">
        <f>ABS(Current!D10)*(Vcoil-ABS(Current!D10)*(D$5+D$6))</f>
        <v>266.20374265</v>
      </c>
      <c r="E12" s="6">
        <f>ABS(Current!E10)*(Vcoil-ABS(Current!E10)*(E$5+E$6))</f>
        <v>0</v>
      </c>
      <c r="F12" s="6">
        <f>ABS(Current!F10)*(Vcoil-ABS(Current!F10)*(F$5+F$6))</f>
        <v>0</v>
      </c>
      <c r="G12" s="6">
        <f>ABS(Current!G10)*(Vcoil-ABS(Current!G10)*(G$5+G$6))</f>
        <v>0</v>
      </c>
      <c r="H12" s="6">
        <f>ABS(Current!H10)*(Vcoil-ABS(Current!H10)*(H$5+H$6))</f>
        <v>0</v>
      </c>
      <c r="I12" s="6">
        <f>ABS(Current!I10)*(Vcoil-ABS(Current!I10)*(I$5+I$6))</f>
        <v>0</v>
      </c>
      <c r="J12" s="6">
        <f>ABS(Current!J10)*(Vcoil-ABS(Current!J10)*(J$5+J$6))</f>
        <v>0</v>
      </c>
      <c r="K12" s="6">
        <f>ABS(Current!K10)*(Vcoil-ABS(Current!K10)*(K$5+K$6))</f>
        <v>0</v>
      </c>
      <c r="L12" s="6">
        <f>ABS(Current!L10)*(Vcoil-ABS(Current!L10)*(L$5+L$6))</f>
        <v>0</v>
      </c>
      <c r="M12" s="6">
        <f>ABS(Current!M10)*(Vcoil-ABS(Current!M10)*(M$5+M$6))</f>
        <v>0</v>
      </c>
      <c r="N12" s="6">
        <f>ABS(Current!N10)*(Vcoil-ABS(Current!N10)*(N$5+N$6))</f>
        <v>0</v>
      </c>
      <c r="O12" s="6">
        <f>ABS(Current!O10)*(Vcoil-ABS(Current!O10)*(O$5+O$6))</f>
        <v>0</v>
      </c>
      <c r="P12" s="6">
        <f>ABS(Current!P10)*(Vcoil-ABS(Current!P10)*(P$5+P$6))</f>
        <v>0</v>
      </c>
      <c r="Q12" s="6">
        <f>ABS(Current!Q10)*(Vcoil-ABS(Current!Q10)*(Q$5+Q$6))</f>
        <v>0</v>
      </c>
      <c r="R12" s="6">
        <f>ABS(Current!R10)*(Vcoil-ABS(Current!R10)*(R$5+R$6))</f>
        <v>0</v>
      </c>
      <c r="S12" s="27">
        <f t="shared" si="1"/>
        <v>292.92049694687495</v>
      </c>
      <c r="T12" t="s">
        <v>71</v>
      </c>
    </row>
    <row r="13" spans="1:20" ht="12.75">
      <c r="A13" s="23">
        <v>7</v>
      </c>
      <c r="B13" s="6">
        <f>ABS(Current!B11)*(Vcoil-ABS(Current!B11)*(B$5+B$6))</f>
        <v>7.1389428</v>
      </c>
      <c r="C13" s="6">
        <f>ABS(Current!C11)*(Vcoil-ABS(Current!C11)*(C$5+C$6))</f>
        <v>49.292993187499995</v>
      </c>
      <c r="D13" s="6">
        <f>ABS(Current!D11)*(Vcoil-ABS(Current!D11)*(D$5+D$6))</f>
        <v>257.3462874</v>
      </c>
      <c r="E13" s="6">
        <f>ABS(Current!E11)*(Vcoil-ABS(Current!E11)*(E$5+E$6))</f>
        <v>0</v>
      </c>
      <c r="F13" s="6">
        <f>ABS(Current!F11)*(Vcoil-ABS(Current!F11)*(F$5+F$6))</f>
        <v>0</v>
      </c>
      <c r="G13" s="6">
        <f>ABS(Current!G11)*(Vcoil-ABS(Current!G11)*(G$5+G$6))</f>
        <v>0</v>
      </c>
      <c r="H13" s="6">
        <f>ABS(Current!H11)*(Vcoil-ABS(Current!H11)*(H$5+H$6))</f>
        <v>0</v>
      </c>
      <c r="I13" s="6">
        <f>ABS(Current!I11)*(Vcoil-ABS(Current!I11)*(I$5+I$6))</f>
        <v>0</v>
      </c>
      <c r="J13" s="6">
        <f>ABS(Current!J11)*(Vcoil-ABS(Current!J11)*(J$5+J$6))</f>
        <v>0</v>
      </c>
      <c r="K13" s="6">
        <f>ABS(Current!K11)*(Vcoil-ABS(Current!K11)*(K$5+K$6))</f>
        <v>0</v>
      </c>
      <c r="L13" s="6">
        <f>ABS(Current!L11)*(Vcoil-ABS(Current!L11)*(L$5+L$6))</f>
        <v>0</v>
      </c>
      <c r="M13" s="6">
        <f>ABS(Current!M11)*(Vcoil-ABS(Current!M11)*(M$5+M$6))</f>
        <v>0</v>
      </c>
      <c r="N13" s="6">
        <f>ABS(Current!N11)*(Vcoil-ABS(Current!N11)*(N$5+N$6))</f>
        <v>0</v>
      </c>
      <c r="O13" s="6">
        <f>ABS(Current!O11)*(Vcoil-ABS(Current!O11)*(O$5+O$6))</f>
        <v>0</v>
      </c>
      <c r="P13" s="6">
        <f>ABS(Current!P11)*(Vcoil-ABS(Current!P11)*(P$5+P$6))</f>
        <v>0</v>
      </c>
      <c r="Q13" s="6">
        <f>ABS(Current!Q11)*(Vcoil-ABS(Current!Q11)*(Q$5+Q$6))</f>
        <v>0</v>
      </c>
      <c r="R13" s="6">
        <f>ABS(Current!R11)*(Vcoil-ABS(Current!R11)*(R$5+R$6))</f>
        <v>0</v>
      </c>
      <c r="S13" s="27">
        <f t="shared" si="1"/>
        <v>320.9171661875</v>
      </c>
      <c r="T13" t="s">
        <v>72</v>
      </c>
    </row>
    <row r="14" spans="1:20" ht="12.75">
      <c r="A14" s="23">
        <v>8</v>
      </c>
      <c r="B14" s="6">
        <f>ABS(Current!B12)*(Vcoil-ABS(Current!B12)*(B$5+B$6))</f>
        <v>231.012260325</v>
      </c>
      <c r="C14" s="6">
        <f>ABS(Current!C12)*(Vcoil-ABS(Current!C12)*(C$5+C$6))</f>
        <v>128.17147279687492</v>
      </c>
      <c r="D14" s="6">
        <f>ABS(Current!D12)*(Vcoil-ABS(Current!D12)*(D$5+D$6))</f>
        <v>198.3609946</v>
      </c>
      <c r="E14" s="6">
        <f>ABS(Current!E12)*(Vcoil-ABS(Current!E12)*(E$5+E$6))</f>
        <v>0</v>
      </c>
      <c r="F14" s="6">
        <f>ABS(Current!F12)*(Vcoil-ABS(Current!F12)*(F$5+F$6))</f>
        <v>0</v>
      </c>
      <c r="G14" s="6">
        <f>ABS(Current!G12)*(Vcoil-ABS(Current!G12)*(G$5+G$6))</f>
        <v>0</v>
      </c>
      <c r="H14" s="6">
        <f>ABS(Current!H12)*(Vcoil-ABS(Current!H12)*(H$5+H$6))</f>
        <v>0</v>
      </c>
      <c r="I14" s="6">
        <f>ABS(Current!I12)*(Vcoil-ABS(Current!I12)*(I$5+I$6))</f>
        <v>0</v>
      </c>
      <c r="J14" s="6">
        <f>ABS(Current!J12)*(Vcoil-ABS(Current!J12)*(J$5+J$6))</f>
        <v>0</v>
      </c>
      <c r="K14" s="6">
        <f>ABS(Current!K12)*(Vcoil-ABS(Current!K12)*(K$5+K$6))</f>
        <v>0</v>
      </c>
      <c r="L14" s="6">
        <f>ABS(Current!L12)*(Vcoil-ABS(Current!L12)*(L$5+L$6))</f>
        <v>0</v>
      </c>
      <c r="M14" s="6">
        <f>ABS(Current!M12)*(Vcoil-ABS(Current!M12)*(M$5+M$6))</f>
        <v>0</v>
      </c>
      <c r="N14" s="6">
        <f>ABS(Current!N12)*(Vcoil-ABS(Current!N12)*(N$5+N$6))</f>
        <v>0</v>
      </c>
      <c r="O14" s="6">
        <f>ABS(Current!O12)*(Vcoil-ABS(Current!O12)*(O$5+O$6))</f>
        <v>0</v>
      </c>
      <c r="P14" s="6">
        <f>ABS(Current!P12)*(Vcoil-ABS(Current!P12)*(P$5+P$6))</f>
        <v>0</v>
      </c>
      <c r="Q14" s="6">
        <f>ABS(Current!Q12)*(Vcoil-ABS(Current!Q12)*(Q$5+Q$6))</f>
        <v>0</v>
      </c>
      <c r="R14" s="6">
        <f>ABS(Current!R12)*(Vcoil-ABS(Current!R12)*(R$5+R$6))</f>
        <v>0</v>
      </c>
      <c r="S14" s="27">
        <f t="shared" si="1"/>
        <v>788.556988046875</v>
      </c>
      <c r="T14" t="s">
        <v>42</v>
      </c>
    </row>
    <row r="15" spans="1:20" ht="12.75">
      <c r="A15" s="23">
        <v>10</v>
      </c>
      <c r="B15" s="6">
        <f>ABS(Current!B13)*(Vcoil-ABS(Current!B13)*(B$5+B$6))</f>
        <v>75.539155325</v>
      </c>
      <c r="C15" s="6">
        <f>ABS(Current!C13)*(Vcoil-ABS(Current!C13)*(C$5+C$6))</f>
        <v>115.32634118749995</v>
      </c>
      <c r="D15" s="6">
        <f>ABS(Current!D13)*(Vcoil-ABS(Current!D13)*(D$5+D$6))</f>
        <v>212.56811939999997</v>
      </c>
      <c r="E15" s="6">
        <f>ABS(Current!E13)*(Vcoil-ABS(Current!E13)*(E$5+E$6))</f>
        <v>0</v>
      </c>
      <c r="F15" s="6">
        <f>ABS(Current!F13)*(Vcoil-ABS(Current!F13)*(F$5+F$6))</f>
        <v>0</v>
      </c>
      <c r="G15" s="6">
        <f>ABS(Current!G13)*(Vcoil-ABS(Current!G13)*(G$5+G$6))</f>
        <v>0</v>
      </c>
      <c r="H15" s="6">
        <f>ABS(Current!H13)*(Vcoil-ABS(Current!H13)*(H$5+H$6))</f>
        <v>0</v>
      </c>
      <c r="I15" s="6">
        <f>ABS(Current!I13)*(Vcoil-ABS(Current!I13)*(I$5+I$6))</f>
        <v>0</v>
      </c>
      <c r="J15" s="6">
        <f>ABS(Current!J13)*(Vcoil-ABS(Current!J13)*(J$5+J$6))</f>
        <v>0</v>
      </c>
      <c r="K15" s="6">
        <f>ABS(Current!K13)*(Vcoil-ABS(Current!K13)*(K$5+K$6))</f>
        <v>0</v>
      </c>
      <c r="L15" s="6">
        <f>ABS(Current!L13)*(Vcoil-ABS(Current!L13)*(L$5+L$6))</f>
        <v>0</v>
      </c>
      <c r="M15" s="6">
        <f>ABS(Current!M13)*(Vcoil-ABS(Current!M13)*(M$5+M$6))</f>
        <v>0</v>
      </c>
      <c r="N15" s="6">
        <f>ABS(Current!N13)*(Vcoil-ABS(Current!N13)*(N$5+N$6))</f>
        <v>0</v>
      </c>
      <c r="O15" s="6">
        <f>ABS(Current!O13)*(Vcoil-ABS(Current!O13)*(O$5+O$6))</f>
        <v>0</v>
      </c>
      <c r="P15" s="6">
        <f>ABS(Current!P13)*(Vcoil-ABS(Current!P13)*(P$5+P$6))</f>
        <v>0</v>
      </c>
      <c r="Q15" s="6">
        <f>ABS(Current!Q13)*(Vcoil-ABS(Current!Q13)*(Q$5+Q$6))</f>
        <v>0</v>
      </c>
      <c r="R15" s="6">
        <f>ABS(Current!R13)*(Vcoil-ABS(Current!R13)*(R$5+R$6))</f>
        <v>0</v>
      </c>
      <c r="S15" s="27">
        <f t="shared" si="1"/>
        <v>478.97277123749996</v>
      </c>
      <c r="T15" t="s">
        <v>73</v>
      </c>
    </row>
    <row r="16" spans="1:20" ht="12.75">
      <c r="A16" s="23">
        <v>12</v>
      </c>
      <c r="B16" s="6">
        <f>ABS(Current!B14)*(Vcoil-ABS(Current!B14)*(B$5+B$6))</f>
        <v>47.189129924999996</v>
      </c>
      <c r="C16" s="6">
        <f>ABS(Current!C14)*(Vcoil-ABS(Current!C14)*(C$5+C$6))</f>
        <v>133.34392618749996</v>
      </c>
      <c r="D16" s="6">
        <f>ABS(Current!D14)*(Vcoil-ABS(Current!D14)*(D$5+D$6))</f>
        <v>198.52344585</v>
      </c>
      <c r="E16" s="6">
        <f>ABS(Current!E14)*(Vcoil-ABS(Current!E14)*(E$5+E$6))</f>
        <v>0</v>
      </c>
      <c r="F16" s="6">
        <f>ABS(Current!F14)*(Vcoil-ABS(Current!F14)*(F$5+F$6))</f>
        <v>0</v>
      </c>
      <c r="G16" s="6">
        <f>ABS(Current!G14)*(Vcoil-ABS(Current!G14)*(G$5+G$6))</f>
        <v>0</v>
      </c>
      <c r="H16" s="6">
        <f>ABS(Current!H14)*(Vcoil-ABS(Current!H14)*(H$5+H$6))</f>
        <v>0</v>
      </c>
      <c r="I16" s="6">
        <f>ABS(Current!I14)*(Vcoil-ABS(Current!I14)*(I$5+I$6))</f>
        <v>0</v>
      </c>
      <c r="J16" s="6">
        <f>ABS(Current!J14)*(Vcoil-ABS(Current!J14)*(J$5+J$6))</f>
        <v>0</v>
      </c>
      <c r="K16" s="6">
        <f>ABS(Current!K14)*(Vcoil-ABS(Current!K14)*(K$5+K$6))</f>
        <v>0</v>
      </c>
      <c r="L16" s="6">
        <f>ABS(Current!L14)*(Vcoil-ABS(Current!L14)*(L$5+L$6))</f>
        <v>0</v>
      </c>
      <c r="M16" s="6">
        <f>ABS(Current!M14)*(Vcoil-ABS(Current!M14)*(M$5+M$6))</f>
        <v>0</v>
      </c>
      <c r="N16" s="6">
        <f>ABS(Current!N14)*(Vcoil-ABS(Current!N14)*(N$5+N$6))</f>
        <v>0</v>
      </c>
      <c r="O16" s="6">
        <f>ABS(Current!O14)*(Vcoil-ABS(Current!O14)*(O$5+O$6))</f>
        <v>0</v>
      </c>
      <c r="P16" s="6">
        <f>ABS(Current!P14)*(Vcoil-ABS(Current!P14)*(P$5+P$6))</f>
        <v>0</v>
      </c>
      <c r="Q16" s="6">
        <f>ABS(Current!Q14)*(Vcoil-ABS(Current!Q14)*(Q$5+Q$6))</f>
        <v>0</v>
      </c>
      <c r="R16" s="6">
        <f>ABS(Current!R14)*(Vcoil-ABS(Current!R14)*(R$5+R$6))</f>
        <v>0</v>
      </c>
      <c r="S16" s="27">
        <f t="shared" si="1"/>
        <v>426.24563188749994</v>
      </c>
      <c r="T16" t="s">
        <v>44</v>
      </c>
    </row>
    <row r="17" spans="1:20" ht="12.75">
      <c r="A17" s="23">
        <v>16</v>
      </c>
      <c r="B17" s="6">
        <f>ABS(Current!B15)*(Vcoil-ABS(Current!B15)*(B$5+B$6))</f>
        <v>120.63043492500002</v>
      </c>
      <c r="C17" s="6">
        <f>ABS(Current!C15)*(Vcoil-ABS(Current!C15)*(C$5+C$6))</f>
        <v>171.830517671875</v>
      </c>
      <c r="D17" s="6">
        <f>ABS(Current!D15)*(Vcoil-ABS(Current!D15)*(D$5+D$6))</f>
        <v>170.02309864999992</v>
      </c>
      <c r="E17" s="6">
        <f>ABS(Current!E15)*(Vcoil-ABS(Current!E15)*(E$5+E$6))</f>
        <v>0</v>
      </c>
      <c r="F17" s="6">
        <f>ABS(Current!F15)*(Vcoil-ABS(Current!F15)*(F$5+F$6))</f>
        <v>0</v>
      </c>
      <c r="G17" s="6">
        <f>ABS(Current!G15)*(Vcoil-ABS(Current!G15)*(G$5+G$6))</f>
        <v>0</v>
      </c>
      <c r="H17" s="6">
        <f>ABS(Current!H15)*(Vcoil-ABS(Current!H15)*(H$5+H$6))</f>
        <v>0</v>
      </c>
      <c r="I17" s="6">
        <f>ABS(Current!I15)*(Vcoil-ABS(Current!I15)*(I$5+I$6))</f>
        <v>0</v>
      </c>
      <c r="J17" s="6">
        <f>ABS(Current!J15)*(Vcoil-ABS(Current!J15)*(J$5+J$6))</f>
        <v>0</v>
      </c>
      <c r="K17" s="6">
        <f>ABS(Current!K15)*(Vcoil-ABS(Current!K15)*(K$5+K$6))</f>
        <v>0</v>
      </c>
      <c r="L17" s="6">
        <f>ABS(Current!L15)*(Vcoil-ABS(Current!L15)*(L$5+L$6))</f>
        <v>0</v>
      </c>
      <c r="M17" s="6">
        <f>ABS(Current!M15)*(Vcoil-ABS(Current!M15)*(M$5+M$6))</f>
        <v>0</v>
      </c>
      <c r="N17" s="6">
        <f>ABS(Current!N15)*(Vcoil-ABS(Current!N15)*(N$5+N$6))</f>
        <v>0</v>
      </c>
      <c r="O17" s="6">
        <f>ABS(Current!O15)*(Vcoil-ABS(Current!O15)*(O$5+O$6))</f>
        <v>0</v>
      </c>
      <c r="P17" s="6">
        <f>ABS(Current!P15)*(Vcoil-ABS(Current!P15)*(P$5+P$6))</f>
        <v>0</v>
      </c>
      <c r="Q17" s="6">
        <f>ABS(Current!Q15)*(Vcoil-ABS(Current!Q15)*(Q$5+Q$6))</f>
        <v>0</v>
      </c>
      <c r="R17" s="6">
        <f>ABS(Current!R15)*(Vcoil-ABS(Current!R15)*(R$5+R$6))</f>
        <v>0</v>
      </c>
      <c r="S17" s="27">
        <f t="shared" si="1"/>
        <v>583.114486171875</v>
      </c>
      <c r="T17" t="s">
        <v>74</v>
      </c>
    </row>
    <row r="18" spans="1:19" ht="12.75">
      <c r="A18" s="23">
        <v>20</v>
      </c>
      <c r="B18" s="6">
        <f>ABS(Current!B16)*(Vcoil-ABS(Current!B16)*(B$5+B$6))</f>
        <v>51.2442128</v>
      </c>
      <c r="C18" s="6">
        <f>ABS(Current!C16)*(Vcoil-ABS(Current!C16)*(C$5+C$6))</f>
        <v>184.14801068749998</v>
      </c>
      <c r="D18" s="6">
        <f>ABS(Current!D16)*(Vcoil-ABS(Current!D16)*(D$5+D$6))</f>
        <v>173.45731864999996</v>
      </c>
      <c r="E18" s="6">
        <f>ABS(Current!E16)*(Vcoil-ABS(Current!E16)*(E$5+E$6))</f>
        <v>0</v>
      </c>
      <c r="F18" s="6">
        <f>ABS(Current!F16)*(Vcoil-ABS(Current!F16)*(F$5+F$6))</f>
        <v>0</v>
      </c>
      <c r="G18" s="6">
        <f>ABS(Current!G16)*(Vcoil-ABS(Current!G16)*(G$5+G$6))</f>
        <v>0</v>
      </c>
      <c r="H18" s="6">
        <f>ABS(Current!H16)*(Vcoil-ABS(Current!H16)*(H$5+H$6))</f>
        <v>0</v>
      </c>
      <c r="I18" s="6">
        <f>ABS(Current!I16)*(Vcoil-ABS(Current!I16)*(I$5+I$6))</f>
        <v>0</v>
      </c>
      <c r="J18" s="6">
        <f>ABS(Current!J16)*(Vcoil-ABS(Current!J16)*(J$5+J$6))</f>
        <v>0</v>
      </c>
      <c r="K18" s="6">
        <f>ABS(Current!K16)*(Vcoil-ABS(Current!K16)*(K$5+K$6))</f>
        <v>0</v>
      </c>
      <c r="L18" s="6">
        <f>ABS(Current!L16)*(Vcoil-ABS(Current!L16)*(L$5+L$6))</f>
        <v>0</v>
      </c>
      <c r="M18" s="6">
        <f>ABS(Current!M16)*(Vcoil-ABS(Current!M16)*(M$5+M$6))</f>
        <v>0</v>
      </c>
      <c r="N18" s="6">
        <f>ABS(Current!N16)*(Vcoil-ABS(Current!N16)*(N$5+N$6))</f>
        <v>0</v>
      </c>
      <c r="O18" s="6">
        <f>ABS(Current!O16)*(Vcoil-ABS(Current!O16)*(O$5+O$6))</f>
        <v>0</v>
      </c>
      <c r="P18" s="6">
        <f>ABS(Current!P16)*(Vcoil-ABS(Current!P16)*(P$5+P$6))</f>
        <v>0</v>
      </c>
      <c r="Q18" s="6">
        <f>ABS(Current!Q16)*(Vcoil-ABS(Current!Q16)*(Q$5+Q$6))</f>
        <v>0</v>
      </c>
      <c r="R18" s="6">
        <f>ABS(Current!R16)*(Vcoil-ABS(Current!R16)*(R$5+R$6))</f>
        <v>0</v>
      </c>
      <c r="S18" s="27">
        <f t="shared" si="1"/>
        <v>460.09375493749997</v>
      </c>
    </row>
    <row r="19" spans="1:20" ht="12.75">
      <c r="A19" s="23">
        <v>24</v>
      </c>
      <c r="B19" s="6">
        <f>ABS(Current!B17)*(Vcoil-ABS(Current!B17)*(B$5+B$6))</f>
        <v>49.103773925</v>
      </c>
      <c r="C19" s="6">
        <f>ABS(Current!C17)*(Vcoil-ABS(Current!C17)*(C$5+C$6))</f>
        <v>191.00412142187497</v>
      </c>
      <c r="D19" s="6">
        <f>ABS(Current!D17)*(Vcoil-ABS(Current!D17)*(D$5+D$6))</f>
        <v>170.0307976</v>
      </c>
      <c r="E19" s="6">
        <f>ABS(Current!E17)*(Vcoil-ABS(Current!E17)*(E$5+E$6))</f>
        <v>0</v>
      </c>
      <c r="F19" s="6">
        <f>ABS(Current!F17)*(Vcoil-ABS(Current!F17)*(F$5+F$6))</f>
        <v>0</v>
      </c>
      <c r="G19" s="6">
        <f>ABS(Current!G17)*(Vcoil-ABS(Current!G17)*(G$5+G$6))</f>
        <v>0</v>
      </c>
      <c r="H19" s="6">
        <f>ABS(Current!H17)*(Vcoil-ABS(Current!H17)*(H$5+H$6))</f>
        <v>0</v>
      </c>
      <c r="I19" s="6">
        <f>ABS(Current!I17)*(Vcoil-ABS(Current!I17)*(I$5+I$6))</f>
        <v>0</v>
      </c>
      <c r="J19" s="6">
        <f>ABS(Current!J17)*(Vcoil-ABS(Current!J17)*(J$5+J$6))</f>
        <v>0</v>
      </c>
      <c r="K19" s="6">
        <f>ABS(Current!K17)*(Vcoil-ABS(Current!K17)*(K$5+K$6))</f>
        <v>0</v>
      </c>
      <c r="L19" s="6">
        <f>ABS(Current!L17)*(Vcoil-ABS(Current!L17)*(L$5+L$6))</f>
        <v>0</v>
      </c>
      <c r="M19" s="6">
        <f>ABS(Current!M17)*(Vcoil-ABS(Current!M17)*(M$5+M$6))</f>
        <v>0</v>
      </c>
      <c r="N19" s="6">
        <f>ABS(Current!N17)*(Vcoil-ABS(Current!N17)*(N$5+N$6))</f>
        <v>0</v>
      </c>
      <c r="O19" s="6">
        <f>ABS(Current!O17)*(Vcoil-ABS(Current!O17)*(O$5+O$6))</f>
        <v>0</v>
      </c>
      <c r="P19" s="6">
        <f>ABS(Current!P17)*(Vcoil-ABS(Current!P17)*(P$5+P$6))</f>
        <v>0</v>
      </c>
      <c r="Q19" s="6">
        <f>ABS(Current!Q17)*(Vcoil-ABS(Current!Q17)*(Q$5+Q$6))</f>
        <v>0</v>
      </c>
      <c r="R19" s="6">
        <f>ABS(Current!R17)*(Vcoil-ABS(Current!R17)*(R$5+R$6))</f>
        <v>0</v>
      </c>
      <c r="S19" s="27">
        <f t="shared" si="1"/>
        <v>459.24246687187497</v>
      </c>
      <c r="T19" s="20" t="s">
        <v>45</v>
      </c>
    </row>
    <row r="20" spans="1:20" ht="12.75">
      <c r="A20" s="23">
        <v>28</v>
      </c>
      <c r="B20" s="6">
        <f>ABS(Current!B18)*(Vcoil-ABS(Current!B18)*(B$5+B$6))</f>
        <v>36.60391332499999</v>
      </c>
      <c r="C20" s="6">
        <f>ABS(Current!C18)*(Vcoil-ABS(Current!C18)*(C$5+C$6))</f>
        <v>191.42932118749997</v>
      </c>
      <c r="D20" s="6">
        <f>ABS(Current!D18)*(Vcoil-ABS(Current!D18)*(D$5+D$6))</f>
        <v>173.81249999999994</v>
      </c>
      <c r="E20" s="6">
        <f>ABS(Current!E18)*(Vcoil-ABS(Current!E18)*(E$5+E$6))</f>
        <v>0</v>
      </c>
      <c r="F20" s="6">
        <f>ABS(Current!F18)*(Vcoil-ABS(Current!F18)*(F$5+F$6))</f>
        <v>0</v>
      </c>
      <c r="G20" s="6">
        <f>ABS(Current!G18)*(Vcoil-ABS(Current!G18)*(G$5+G$6))</f>
        <v>0</v>
      </c>
      <c r="H20" s="6">
        <f>ABS(Current!H18)*(Vcoil-ABS(Current!H18)*(H$5+H$6))</f>
        <v>0</v>
      </c>
      <c r="I20" s="6">
        <f>ABS(Current!I18)*(Vcoil-ABS(Current!I18)*(I$5+I$6))</f>
        <v>0</v>
      </c>
      <c r="J20" s="6">
        <f>ABS(Current!J18)*(Vcoil-ABS(Current!J18)*(J$5+J$6))</f>
        <v>0</v>
      </c>
      <c r="K20" s="6">
        <f>ABS(Current!K18)*(Vcoil-ABS(Current!K18)*(K$5+K$6))</f>
        <v>0</v>
      </c>
      <c r="L20" s="6">
        <f>ABS(Current!L18)*(Vcoil-ABS(Current!L18)*(L$5+L$6))</f>
        <v>0</v>
      </c>
      <c r="M20" s="6">
        <f>ABS(Current!M18)*(Vcoil-ABS(Current!M18)*(M$5+M$6))</f>
        <v>0</v>
      </c>
      <c r="N20" s="6">
        <f>ABS(Current!N18)*(Vcoil-ABS(Current!N18)*(N$5+N$6))</f>
        <v>0</v>
      </c>
      <c r="O20" s="6">
        <f>ABS(Current!O18)*(Vcoil-ABS(Current!O18)*(O$5+O$6))</f>
        <v>0</v>
      </c>
      <c r="P20" s="6">
        <f>ABS(Current!P18)*(Vcoil-ABS(Current!P18)*(P$5+P$6))</f>
        <v>0</v>
      </c>
      <c r="Q20" s="6">
        <f>ABS(Current!Q18)*(Vcoil-ABS(Current!Q18)*(Q$5+Q$6))</f>
        <v>0</v>
      </c>
      <c r="R20" s="6">
        <f>ABS(Current!R18)*(Vcoil-ABS(Current!R18)*(R$5+R$6))</f>
        <v>0</v>
      </c>
      <c r="S20" s="27">
        <f t="shared" si="1"/>
        <v>438.44964783749987</v>
      </c>
      <c r="T20" t="s">
        <v>47</v>
      </c>
    </row>
    <row r="21" spans="1:20" ht="12.75">
      <c r="A21" s="23">
        <v>32</v>
      </c>
      <c r="B21" s="6">
        <f>ABS(Current!B19)*(Vcoil-ABS(Current!B19)*(B$5+B$6))</f>
        <v>23.623337924999998</v>
      </c>
      <c r="C21" s="6">
        <f>ABS(Current!C19)*(Vcoil-ABS(Current!C19)*(C$5+C$6))</f>
        <v>187.706139</v>
      </c>
      <c r="D21" s="6">
        <f>ABS(Current!D19)*(Vcoil-ABS(Current!D19)*(D$5+D$6))</f>
        <v>159.96290239999993</v>
      </c>
      <c r="E21" s="6">
        <f>ABS(Current!E19)*(Vcoil-ABS(Current!E19)*(E$5+E$6))</f>
        <v>0</v>
      </c>
      <c r="F21" s="6">
        <f>ABS(Current!F19)*(Vcoil-ABS(Current!F19)*(F$5+F$6))</f>
        <v>0</v>
      </c>
      <c r="G21" s="6">
        <f>ABS(Current!G19)*(Vcoil-ABS(Current!G19)*(G$5+G$6))</f>
        <v>0</v>
      </c>
      <c r="H21" s="6">
        <f>ABS(Current!H19)*(Vcoil-ABS(Current!H19)*(H$5+H$6))</f>
        <v>0</v>
      </c>
      <c r="I21" s="6">
        <f>ABS(Current!I19)*(Vcoil-ABS(Current!I19)*(I$5+I$6))</f>
        <v>0</v>
      </c>
      <c r="J21" s="6">
        <f>ABS(Current!J19)*(Vcoil-ABS(Current!J19)*(J$5+J$6))</f>
        <v>0</v>
      </c>
      <c r="K21" s="6">
        <f>ABS(Current!K19)*(Vcoil-ABS(Current!K19)*(K$5+K$6))</f>
        <v>0</v>
      </c>
      <c r="L21" s="6">
        <f>ABS(Current!L19)*(Vcoil-ABS(Current!L19)*(L$5+L$6))</f>
        <v>0</v>
      </c>
      <c r="M21" s="6">
        <f>ABS(Current!M19)*(Vcoil-ABS(Current!M19)*(M$5+M$6))</f>
        <v>0</v>
      </c>
      <c r="N21" s="6">
        <f>ABS(Current!N19)*(Vcoil-ABS(Current!N19)*(N$5+N$6))</f>
        <v>0</v>
      </c>
      <c r="O21" s="6">
        <f>ABS(Current!O19)*(Vcoil-ABS(Current!O19)*(O$5+O$6))</f>
        <v>0</v>
      </c>
      <c r="P21" s="6">
        <f>ABS(Current!P19)*(Vcoil-ABS(Current!P19)*(P$5+P$6))</f>
        <v>0</v>
      </c>
      <c r="Q21" s="6">
        <f>ABS(Current!Q19)*(Vcoil-ABS(Current!Q19)*(Q$5+Q$6))</f>
        <v>0</v>
      </c>
      <c r="R21" s="6">
        <f>ABS(Current!R19)*(Vcoil-ABS(Current!R19)*(R$5+R$6))</f>
        <v>0</v>
      </c>
      <c r="S21" s="27">
        <f t="shared" si="1"/>
        <v>394.91571724999994</v>
      </c>
      <c r="T21" t="s">
        <v>46</v>
      </c>
    </row>
    <row r="22" spans="1:20" ht="12.75">
      <c r="A22" s="23">
        <v>36</v>
      </c>
      <c r="B22" s="6">
        <f>ABS(Current!B20)*(Vcoil-ABS(Current!B20)*(B$5+B$6))</f>
        <v>32.082058124999996</v>
      </c>
      <c r="C22" s="6">
        <f>ABS(Current!C20)*(Vcoil-ABS(Current!C20)*(C$5+C$6))</f>
        <v>179.952124</v>
      </c>
      <c r="D22" s="6">
        <f>ABS(Current!D20)*(Vcoil-ABS(Current!D20)*(D$5+D$6))</f>
        <v>139.20088384999997</v>
      </c>
      <c r="E22" s="6">
        <f>ABS(Current!E20)*(Vcoil-ABS(Current!E20)*(E$5+E$6))</f>
        <v>0</v>
      </c>
      <c r="F22" s="6">
        <f>ABS(Current!F20)*(Vcoil-ABS(Current!F20)*(F$5+F$6))</f>
        <v>0</v>
      </c>
      <c r="G22" s="6">
        <f>ABS(Current!G20)*(Vcoil-ABS(Current!G20)*(G$5+G$6))</f>
        <v>0</v>
      </c>
      <c r="H22" s="6">
        <f>ABS(Current!H20)*(Vcoil-ABS(Current!H20)*(H$5+H$6))</f>
        <v>0</v>
      </c>
      <c r="I22" s="6">
        <f>ABS(Current!I20)*(Vcoil-ABS(Current!I20)*(I$5+I$6))</f>
        <v>0</v>
      </c>
      <c r="J22" s="6">
        <f>ABS(Current!J20)*(Vcoil-ABS(Current!J20)*(J$5+J$6))</f>
        <v>0</v>
      </c>
      <c r="K22" s="6">
        <f>ABS(Current!K20)*(Vcoil-ABS(Current!K20)*(K$5+K$6))</f>
        <v>0</v>
      </c>
      <c r="L22" s="6">
        <f>ABS(Current!L20)*(Vcoil-ABS(Current!L20)*(L$5+L$6))</f>
        <v>0</v>
      </c>
      <c r="M22" s="6">
        <f>ABS(Current!M20)*(Vcoil-ABS(Current!M20)*(M$5+M$6))</f>
        <v>0</v>
      </c>
      <c r="N22" s="6">
        <f>ABS(Current!N20)*(Vcoil-ABS(Current!N20)*(N$5+N$6))</f>
        <v>0</v>
      </c>
      <c r="O22" s="6">
        <f>ABS(Current!O20)*(Vcoil-ABS(Current!O20)*(O$5+O$6))</f>
        <v>0</v>
      </c>
      <c r="P22" s="6">
        <f>ABS(Current!P20)*(Vcoil-ABS(Current!P20)*(P$5+P$6))</f>
        <v>0</v>
      </c>
      <c r="Q22" s="6">
        <f>ABS(Current!Q20)*(Vcoil-ABS(Current!Q20)*(Q$5+Q$6))</f>
        <v>0</v>
      </c>
      <c r="R22" s="6">
        <f>ABS(Current!R20)*(Vcoil-ABS(Current!R20)*(R$5+R$6))</f>
        <v>0</v>
      </c>
      <c r="S22" s="27">
        <f t="shared" si="1"/>
        <v>383.31712409999994</v>
      </c>
      <c r="T22" t="s">
        <v>66</v>
      </c>
    </row>
    <row r="23" spans="1:19" ht="12.75">
      <c r="A23" s="23">
        <v>40</v>
      </c>
      <c r="B23" s="6">
        <f>ABS(Current!B21)*(Vcoil-ABS(Current!B21)*(B$5+B$6))</f>
        <v>3.942445925</v>
      </c>
      <c r="C23" s="6">
        <f>ABS(Current!C21)*(Vcoil-ABS(Current!C21)*(C$5+C$6))</f>
        <v>167.45239154687496</v>
      </c>
      <c r="D23" s="6">
        <f>ABS(Current!D21)*(Vcoil-ABS(Current!D21)*(D$5+D$6))</f>
        <v>114.86446499999995</v>
      </c>
      <c r="E23" s="6">
        <f>ABS(Current!E21)*(Vcoil-ABS(Current!E21)*(E$5+E$6))</f>
        <v>0</v>
      </c>
      <c r="F23" s="6">
        <f>ABS(Current!F21)*(Vcoil-ABS(Current!F21)*(F$5+F$6))</f>
        <v>0</v>
      </c>
      <c r="G23" s="6">
        <f>ABS(Current!G21)*(Vcoil-ABS(Current!G21)*(G$5+G$6))</f>
        <v>0</v>
      </c>
      <c r="H23" s="6">
        <f>ABS(Current!H21)*(Vcoil-ABS(Current!H21)*(H$5+H$6))</f>
        <v>0</v>
      </c>
      <c r="I23" s="6">
        <f>ABS(Current!I21)*(Vcoil-ABS(Current!I21)*(I$5+I$6))</f>
        <v>0</v>
      </c>
      <c r="J23" s="6">
        <f>ABS(Current!J21)*(Vcoil-ABS(Current!J21)*(J$5+J$6))</f>
        <v>0</v>
      </c>
      <c r="K23" s="6">
        <f>ABS(Current!K21)*(Vcoil-ABS(Current!K21)*(K$5+K$6))</f>
        <v>0</v>
      </c>
      <c r="L23" s="6">
        <f>ABS(Current!L21)*(Vcoil-ABS(Current!L21)*(L$5+L$6))</f>
        <v>0</v>
      </c>
      <c r="M23" s="6">
        <f>ABS(Current!M21)*(Vcoil-ABS(Current!M21)*(M$5+M$6))</f>
        <v>0</v>
      </c>
      <c r="N23" s="6">
        <f>ABS(Current!N21)*(Vcoil-ABS(Current!N21)*(N$5+N$6))</f>
        <v>0</v>
      </c>
      <c r="O23" s="6">
        <f>ABS(Current!O21)*(Vcoil-ABS(Current!O21)*(O$5+O$6))</f>
        <v>0</v>
      </c>
      <c r="P23" s="6">
        <f>ABS(Current!P21)*(Vcoil-ABS(Current!P21)*(P$5+P$6))</f>
        <v>0</v>
      </c>
      <c r="Q23" s="6">
        <f>ABS(Current!Q21)*(Vcoil-ABS(Current!Q21)*(Q$5+Q$6))</f>
        <v>0</v>
      </c>
      <c r="R23" s="6">
        <f>ABS(Current!R21)*(Vcoil-ABS(Current!R21)*(R$5+R$6))</f>
        <v>0</v>
      </c>
      <c r="S23" s="27">
        <f t="shared" si="1"/>
        <v>290.2017483968749</v>
      </c>
    </row>
    <row r="24" spans="1:19" ht="12.75">
      <c r="A24" s="23">
        <v>44</v>
      </c>
      <c r="B24" s="6">
        <f>ABS(Current!B22)*(Vcoil-ABS(Current!B22)*(B$5+B$6))</f>
        <v>0</v>
      </c>
      <c r="C24" s="6">
        <f>ABS(Current!C22)*(Vcoil-ABS(Current!C22)*(C$5+C$6))</f>
        <v>150.76015368749998</v>
      </c>
      <c r="D24" s="6">
        <f>ABS(Current!D22)*(Vcoil-ABS(Current!D22)*(D$5+D$6))</f>
        <v>111.60852264999998</v>
      </c>
      <c r="E24" s="6">
        <f>ABS(Current!E22)*(Vcoil-ABS(Current!E22)*(E$5+E$6))</f>
        <v>51.0267557</v>
      </c>
      <c r="F24" s="6">
        <f>ABS(Current!F22)*(Vcoil-ABS(Current!F22)*(F$5+F$6))</f>
        <v>0</v>
      </c>
      <c r="G24" s="6">
        <f>ABS(Current!G22)*(Vcoil-ABS(Current!G22)*(G$5+G$6))</f>
        <v>0</v>
      </c>
      <c r="H24" s="6">
        <f>ABS(Current!H22)*(Vcoil-ABS(Current!H22)*(H$5+H$6))</f>
        <v>0</v>
      </c>
      <c r="I24" s="6">
        <f>ABS(Current!I22)*(Vcoil-ABS(Current!I22)*(I$5+I$6))</f>
        <v>0</v>
      </c>
      <c r="J24" s="6">
        <f>ABS(Current!J22)*(Vcoil-ABS(Current!J22)*(J$5+J$6))</f>
        <v>0</v>
      </c>
      <c r="K24" s="6">
        <f>ABS(Current!K22)*(Vcoil-ABS(Current!K22)*(K$5+K$6))</f>
        <v>0</v>
      </c>
      <c r="L24" s="6">
        <f>ABS(Current!L22)*(Vcoil-ABS(Current!L22)*(L$5+L$6))</f>
        <v>0</v>
      </c>
      <c r="M24" s="6">
        <f>ABS(Current!M22)*(Vcoil-ABS(Current!M22)*(M$5+M$6))</f>
        <v>0</v>
      </c>
      <c r="N24" s="6">
        <f>ABS(Current!N22)*(Vcoil-ABS(Current!N22)*(N$5+N$6))</f>
        <v>0</v>
      </c>
      <c r="O24" s="6">
        <f>ABS(Current!O22)*(Vcoil-ABS(Current!O22)*(O$5+O$6))</f>
        <v>0</v>
      </c>
      <c r="P24" s="6">
        <f>ABS(Current!P22)*(Vcoil-ABS(Current!P22)*(P$5+P$6))</f>
        <v>0</v>
      </c>
      <c r="Q24" s="6">
        <f>ABS(Current!Q22)*(Vcoil-ABS(Current!Q22)*(Q$5+Q$6))</f>
        <v>0</v>
      </c>
      <c r="R24" s="6">
        <f>ABS(Current!R22)*(Vcoil-ABS(Current!R22)*(R$5+R$6))</f>
        <v>0</v>
      </c>
      <c r="S24" s="27">
        <f t="shared" si="1"/>
        <v>313.3954320375</v>
      </c>
    </row>
    <row r="25" spans="1:19" ht="12.75">
      <c r="A25" s="23">
        <v>48</v>
      </c>
      <c r="B25" s="6">
        <f>ABS(Current!B23)*(Vcoil-ABS(Current!B23)*(B$5+B$6))</f>
        <v>0</v>
      </c>
      <c r="C25" s="6">
        <f>ABS(Current!C23)*(Vcoil-ABS(Current!C23)*(C$5+C$6))</f>
        <v>131.30872904687502</v>
      </c>
      <c r="D25" s="6">
        <f>ABS(Current!D23)*(Vcoil-ABS(Current!D23)*(D$5+D$6))</f>
        <v>127.28040985000001</v>
      </c>
      <c r="E25" s="6">
        <f>ABS(Current!E23)*(Vcoil-ABS(Current!E23)*(E$5+E$6))</f>
        <v>117.3019188</v>
      </c>
      <c r="F25" s="6">
        <f>ABS(Current!F23)*(Vcoil-ABS(Current!F23)*(F$5+F$6))</f>
        <v>0</v>
      </c>
      <c r="G25" s="6">
        <f>ABS(Current!G23)*(Vcoil-ABS(Current!G23)*(G$5+G$6))</f>
        <v>0</v>
      </c>
      <c r="H25" s="6">
        <f>ABS(Current!H23)*(Vcoil-ABS(Current!H23)*(H$5+H$6))</f>
        <v>0</v>
      </c>
      <c r="I25" s="6">
        <f>ABS(Current!I23)*(Vcoil-ABS(Current!I23)*(I$5+I$6))</f>
        <v>0</v>
      </c>
      <c r="J25" s="6">
        <f>ABS(Current!J23)*(Vcoil-ABS(Current!J23)*(J$5+J$6))</f>
        <v>0</v>
      </c>
      <c r="K25" s="6">
        <f>ABS(Current!K23)*(Vcoil-ABS(Current!K23)*(K$5+K$6))</f>
        <v>0</v>
      </c>
      <c r="L25" s="6">
        <f>ABS(Current!L23)*(Vcoil-ABS(Current!L23)*(L$5+L$6))</f>
        <v>0</v>
      </c>
      <c r="M25" s="6">
        <f>ABS(Current!M23)*(Vcoil-ABS(Current!M23)*(M$5+M$6))</f>
        <v>0</v>
      </c>
      <c r="N25" s="6">
        <f>ABS(Current!N23)*(Vcoil-ABS(Current!N23)*(N$5+N$6))</f>
        <v>0</v>
      </c>
      <c r="O25" s="6">
        <f>ABS(Current!O23)*(Vcoil-ABS(Current!O23)*(O$5+O$6))</f>
        <v>0</v>
      </c>
      <c r="P25" s="6">
        <f>ABS(Current!P23)*(Vcoil-ABS(Current!P23)*(P$5+P$6))</f>
        <v>0</v>
      </c>
      <c r="Q25" s="6">
        <f>ABS(Current!Q23)*(Vcoil-ABS(Current!Q23)*(Q$5+Q$6))</f>
        <v>0</v>
      </c>
      <c r="R25" s="6">
        <f>ABS(Current!R23)*(Vcoil-ABS(Current!R23)*(R$5+R$6))</f>
        <v>0</v>
      </c>
      <c r="S25" s="27">
        <f t="shared" si="1"/>
        <v>375.89105769687507</v>
      </c>
    </row>
    <row r="26" spans="1:19" ht="12.75">
      <c r="A26" s="23">
        <v>52</v>
      </c>
      <c r="B26" s="6">
        <f>ABS(Current!B24)*(Vcoil-ABS(Current!B24)*(B$5+B$6))</f>
        <v>0</v>
      </c>
      <c r="C26" s="6">
        <f>ABS(Current!C24)*(Vcoil-ABS(Current!C24)*(C$5+C$6))</f>
        <v>107.859836</v>
      </c>
      <c r="D26" s="6">
        <f>ABS(Current!D24)*(Vcoil-ABS(Current!D24)*(D$5+D$6))</f>
        <v>143.17365624999994</v>
      </c>
      <c r="E26" s="6">
        <f>ABS(Current!E24)*(Vcoil-ABS(Current!E24)*(E$5+E$6))</f>
        <v>171.74157</v>
      </c>
      <c r="F26" s="6">
        <f>ABS(Current!F24)*(Vcoil-ABS(Current!F24)*(F$5+F$6))</f>
        <v>0</v>
      </c>
      <c r="G26" s="6">
        <f>ABS(Current!G24)*(Vcoil-ABS(Current!G24)*(G$5+G$6))</f>
        <v>0</v>
      </c>
      <c r="H26" s="6">
        <f>ABS(Current!H24)*(Vcoil-ABS(Current!H24)*(H$5+H$6))</f>
        <v>0</v>
      </c>
      <c r="I26" s="6">
        <f>ABS(Current!I24)*(Vcoil-ABS(Current!I24)*(I$5+I$6))</f>
        <v>0</v>
      </c>
      <c r="J26" s="6">
        <f>ABS(Current!J24)*(Vcoil-ABS(Current!J24)*(J$5+J$6))</f>
        <v>0</v>
      </c>
      <c r="K26" s="6">
        <f>ABS(Current!K24)*(Vcoil-ABS(Current!K24)*(K$5+K$6))</f>
        <v>0</v>
      </c>
      <c r="L26" s="6">
        <f>ABS(Current!L24)*(Vcoil-ABS(Current!L24)*(L$5+L$6))</f>
        <v>0</v>
      </c>
      <c r="M26" s="6">
        <f>ABS(Current!M24)*(Vcoil-ABS(Current!M24)*(M$5+M$6))</f>
        <v>0</v>
      </c>
      <c r="N26" s="6">
        <f>ABS(Current!N24)*(Vcoil-ABS(Current!N24)*(N$5+N$6))</f>
        <v>0</v>
      </c>
      <c r="O26" s="6">
        <f>ABS(Current!O24)*(Vcoil-ABS(Current!O24)*(O$5+O$6))</f>
        <v>0</v>
      </c>
      <c r="P26" s="6">
        <f>ABS(Current!P24)*(Vcoil-ABS(Current!P24)*(P$5+P$6))</f>
        <v>0</v>
      </c>
      <c r="Q26" s="6">
        <f>ABS(Current!Q24)*(Vcoil-ABS(Current!Q24)*(Q$5+Q$6))</f>
        <v>0</v>
      </c>
      <c r="R26" s="6">
        <f>ABS(Current!R24)*(Vcoil-ABS(Current!R24)*(R$5+R$6))</f>
        <v>0</v>
      </c>
      <c r="S26" s="27">
        <f t="shared" si="1"/>
        <v>422.7750622499999</v>
      </c>
    </row>
    <row r="27" spans="1:19" ht="12.75">
      <c r="A27" s="23">
        <v>56</v>
      </c>
      <c r="B27" s="6">
        <f>ABS(Current!B25)*(Vcoil-ABS(Current!B25)*(B$5+B$6))</f>
        <v>0</v>
      </c>
      <c r="C27" s="6">
        <f>ABS(Current!C25)*(Vcoil-ABS(Current!C25)*(C$5+C$6))</f>
        <v>80.03290829687498</v>
      </c>
      <c r="D27" s="6">
        <f>ABS(Current!D25)*(Vcoil-ABS(Current!D25)*(D$5+D$6))</f>
        <v>162.08599040000004</v>
      </c>
      <c r="E27" s="6">
        <f>ABS(Current!E25)*(Vcoil-ABS(Current!E25)*(E$5+E$6))</f>
        <v>218.4857733</v>
      </c>
      <c r="F27" s="6">
        <f>ABS(Current!F25)*(Vcoil-ABS(Current!F25)*(F$5+F$6))</f>
        <v>0</v>
      </c>
      <c r="G27" s="6">
        <f>ABS(Current!G25)*(Vcoil-ABS(Current!G25)*(G$5+G$6))</f>
        <v>0</v>
      </c>
      <c r="H27" s="6">
        <f>ABS(Current!H25)*(Vcoil-ABS(Current!H25)*(H$5+H$6))</f>
        <v>0</v>
      </c>
      <c r="I27" s="6">
        <f>ABS(Current!I25)*(Vcoil-ABS(Current!I25)*(I$5+I$6))</f>
        <v>0</v>
      </c>
      <c r="J27" s="6">
        <f>ABS(Current!J25)*(Vcoil-ABS(Current!J25)*(J$5+J$6))</f>
        <v>0</v>
      </c>
      <c r="K27" s="6">
        <f>ABS(Current!K25)*(Vcoil-ABS(Current!K25)*(K$5+K$6))</f>
        <v>0</v>
      </c>
      <c r="L27" s="6">
        <f>ABS(Current!L25)*(Vcoil-ABS(Current!L25)*(L$5+L$6))</f>
        <v>0</v>
      </c>
      <c r="M27" s="6">
        <f>ABS(Current!M25)*(Vcoil-ABS(Current!M25)*(M$5+M$6))</f>
        <v>0</v>
      </c>
      <c r="N27" s="6">
        <f>ABS(Current!N25)*(Vcoil-ABS(Current!N25)*(N$5+N$6))</f>
        <v>0</v>
      </c>
      <c r="O27" s="6">
        <f>ABS(Current!O25)*(Vcoil-ABS(Current!O25)*(O$5+O$6))</f>
        <v>0</v>
      </c>
      <c r="P27" s="6">
        <f>ABS(Current!P25)*(Vcoil-ABS(Current!P25)*(P$5+P$6))</f>
        <v>0</v>
      </c>
      <c r="Q27" s="6">
        <f>ABS(Current!Q25)*(Vcoil-ABS(Current!Q25)*(Q$5+Q$6))</f>
        <v>0</v>
      </c>
      <c r="R27" s="6">
        <f>ABS(Current!R25)*(Vcoil-ABS(Current!R25)*(R$5+R$6))</f>
        <v>0</v>
      </c>
      <c r="S27" s="27">
        <f t="shared" si="1"/>
        <v>460.604671996875</v>
      </c>
    </row>
    <row r="28" spans="1:19" ht="12.75">
      <c r="A28" s="23">
        <v>60</v>
      </c>
      <c r="B28" s="6">
        <f>ABS(Current!B26)*(Vcoil-ABS(Current!B26)*(B$5+B$6))</f>
        <v>0</v>
      </c>
      <c r="C28" s="6">
        <f>ABS(Current!C26)*(Vcoil-ABS(Current!C26)*(C$5+C$6))</f>
        <v>48.5673436875</v>
      </c>
      <c r="D28" s="6">
        <f>ABS(Current!D26)*(Vcoil-ABS(Current!D26)*(D$5+D$6))</f>
        <v>185.30334384999995</v>
      </c>
      <c r="E28" s="6">
        <f>ABS(Current!E26)*(Vcoil-ABS(Current!E26)*(E$5+E$6))</f>
        <v>260.0873333</v>
      </c>
      <c r="F28" s="6">
        <f>ABS(Current!F26)*(Vcoil-ABS(Current!F26)*(F$5+F$6))</f>
        <v>0</v>
      </c>
      <c r="G28" s="6">
        <f>ABS(Current!G26)*(Vcoil-ABS(Current!G26)*(G$5+G$6))</f>
        <v>0</v>
      </c>
      <c r="H28" s="6">
        <f>ABS(Current!H26)*(Vcoil-ABS(Current!H26)*(H$5+H$6))</f>
        <v>0</v>
      </c>
      <c r="I28" s="6">
        <f>ABS(Current!I26)*(Vcoil-ABS(Current!I26)*(I$5+I$6))</f>
        <v>0</v>
      </c>
      <c r="J28" s="6">
        <f>ABS(Current!J26)*(Vcoil-ABS(Current!J26)*(J$5+J$6))</f>
        <v>0</v>
      </c>
      <c r="K28" s="6">
        <f>ABS(Current!K26)*(Vcoil-ABS(Current!K26)*(K$5+K$6))</f>
        <v>0</v>
      </c>
      <c r="L28" s="6">
        <f>ABS(Current!L26)*(Vcoil-ABS(Current!L26)*(L$5+L$6))</f>
        <v>0</v>
      </c>
      <c r="M28" s="6">
        <f>ABS(Current!M26)*(Vcoil-ABS(Current!M26)*(M$5+M$6))</f>
        <v>0</v>
      </c>
      <c r="N28" s="6">
        <f>ABS(Current!N26)*(Vcoil-ABS(Current!N26)*(N$5+N$6))</f>
        <v>0</v>
      </c>
      <c r="O28" s="6">
        <f>ABS(Current!O26)*(Vcoil-ABS(Current!O26)*(O$5+O$6))</f>
        <v>0</v>
      </c>
      <c r="P28" s="6">
        <f>ABS(Current!P26)*(Vcoil-ABS(Current!P26)*(P$5+P$6))</f>
        <v>0</v>
      </c>
      <c r="Q28" s="6">
        <f>ABS(Current!Q26)*(Vcoil-ABS(Current!Q26)*(Q$5+Q$6))</f>
        <v>0</v>
      </c>
      <c r="R28" s="6">
        <f>ABS(Current!R26)*(Vcoil-ABS(Current!R26)*(R$5+R$6))</f>
        <v>0</v>
      </c>
      <c r="S28" s="27">
        <f t="shared" si="1"/>
        <v>493.95802083749993</v>
      </c>
    </row>
    <row r="29" spans="1:19" ht="12.75">
      <c r="A29" s="23">
        <v>64</v>
      </c>
      <c r="B29" s="6">
        <f>ABS(Current!B27)*(Vcoil-ABS(Current!B27)*(B$5+B$6))</f>
        <v>0</v>
      </c>
      <c r="C29" s="6">
        <f>ABS(Current!C27)*(Vcoil-ABS(Current!C27)*(C$5+C$6))</f>
        <v>17.247259</v>
      </c>
      <c r="D29" s="6">
        <f>ABS(Current!D27)*(Vcoil-ABS(Current!D27)*(D$5+D$6))</f>
        <v>213.00876739999998</v>
      </c>
      <c r="E29" s="6">
        <f>ABS(Current!E27)*(Vcoil-ABS(Current!E27)*(E$5+E$6))</f>
        <v>298.8864613</v>
      </c>
      <c r="F29" s="6">
        <f>ABS(Current!F27)*(Vcoil-ABS(Current!F27)*(F$5+F$6))</f>
        <v>0</v>
      </c>
      <c r="G29" s="6">
        <f>ABS(Current!G27)*(Vcoil-ABS(Current!G27)*(G$5+G$6))</f>
        <v>0</v>
      </c>
      <c r="H29" s="6">
        <f>ABS(Current!H27)*(Vcoil-ABS(Current!H27)*(H$5+H$6))</f>
        <v>0</v>
      </c>
      <c r="I29" s="6">
        <f>ABS(Current!I27)*(Vcoil-ABS(Current!I27)*(I$5+I$6))</f>
        <v>0</v>
      </c>
      <c r="J29" s="6">
        <f>ABS(Current!J27)*(Vcoil-ABS(Current!J27)*(J$5+J$6))</f>
        <v>0</v>
      </c>
      <c r="K29" s="6">
        <f>ABS(Current!K27)*(Vcoil-ABS(Current!K27)*(K$5+K$6))</f>
        <v>0</v>
      </c>
      <c r="L29" s="6">
        <f>ABS(Current!L27)*(Vcoil-ABS(Current!L27)*(L$5+L$6))</f>
        <v>0</v>
      </c>
      <c r="M29" s="6">
        <f>ABS(Current!M27)*(Vcoil-ABS(Current!M27)*(M$5+M$6))</f>
        <v>0</v>
      </c>
      <c r="N29" s="6">
        <f>ABS(Current!N27)*(Vcoil-ABS(Current!N27)*(N$5+N$6))</f>
        <v>0</v>
      </c>
      <c r="O29" s="6">
        <f>ABS(Current!O27)*(Vcoil-ABS(Current!O27)*(O$5+O$6))</f>
        <v>0</v>
      </c>
      <c r="P29" s="6">
        <f>ABS(Current!P27)*(Vcoil-ABS(Current!P27)*(P$5+P$6))</f>
        <v>0</v>
      </c>
      <c r="Q29" s="6">
        <f>ABS(Current!Q27)*(Vcoil-ABS(Current!Q27)*(Q$5+Q$6))</f>
        <v>0</v>
      </c>
      <c r="R29" s="6">
        <f>ABS(Current!R27)*(Vcoil-ABS(Current!R27)*(R$5+R$6))</f>
        <v>0</v>
      </c>
      <c r="S29" s="27">
        <f t="shared" si="1"/>
        <v>529.1424877</v>
      </c>
    </row>
    <row r="30" spans="1:19" ht="12.75">
      <c r="A30" s="23">
        <v>68</v>
      </c>
      <c r="B30" s="6">
        <f>ABS(Current!B28)*(Vcoil-ABS(Current!B28)*(B$5+B$6))</f>
        <v>0</v>
      </c>
      <c r="C30" s="6">
        <f>ABS(Current!C28)*(Vcoil-ABS(Current!C28)*(C$5+C$6))</f>
        <v>0</v>
      </c>
      <c r="D30" s="6">
        <f>ABS(Current!D28)*(Vcoil-ABS(Current!D28)*(D$5+D$6))</f>
        <v>244.23042559999996</v>
      </c>
      <c r="E30" s="6">
        <f>ABS(Current!E28)*(Vcoil-ABS(Current!E28)*(E$5+E$6))</f>
        <v>338.145101325</v>
      </c>
      <c r="F30" s="6">
        <f>ABS(Current!F28)*(Vcoil-ABS(Current!F28)*(F$5+F$6))</f>
        <v>2.141016215</v>
      </c>
      <c r="G30" s="6">
        <f>ABS(Current!G28)*(Vcoil-ABS(Current!G28)*(G$5+G$6))</f>
        <v>0</v>
      </c>
      <c r="H30" s="6">
        <f>ABS(Current!H28)*(Vcoil-ABS(Current!H28)*(H$5+H$6))</f>
        <v>0</v>
      </c>
      <c r="I30" s="6">
        <f>ABS(Current!I28)*(Vcoil-ABS(Current!I28)*(I$5+I$6))</f>
        <v>0</v>
      </c>
      <c r="J30" s="6">
        <f>ABS(Current!J28)*(Vcoil-ABS(Current!J28)*(J$5+J$6))</f>
        <v>0</v>
      </c>
      <c r="K30" s="6">
        <f>ABS(Current!K28)*(Vcoil-ABS(Current!K28)*(K$5+K$6))</f>
        <v>0</v>
      </c>
      <c r="L30" s="6">
        <f>ABS(Current!L28)*(Vcoil-ABS(Current!L28)*(L$5+L$6))</f>
        <v>0</v>
      </c>
      <c r="M30" s="6">
        <f>ABS(Current!M28)*(Vcoil-ABS(Current!M28)*(M$5+M$6))</f>
        <v>0</v>
      </c>
      <c r="N30" s="6">
        <f>ABS(Current!N28)*(Vcoil-ABS(Current!N28)*(N$5+N$6))</f>
        <v>0</v>
      </c>
      <c r="O30" s="6">
        <f>ABS(Current!O28)*(Vcoil-ABS(Current!O28)*(O$5+O$6))</f>
        <v>0</v>
      </c>
      <c r="P30" s="6">
        <f>ABS(Current!P28)*(Vcoil-ABS(Current!P28)*(P$5+P$6))</f>
        <v>0</v>
      </c>
      <c r="Q30" s="6">
        <f>ABS(Current!Q28)*(Vcoil-ABS(Current!Q28)*(Q$5+Q$6))</f>
        <v>0</v>
      </c>
      <c r="R30" s="6">
        <f>ABS(Current!R28)*(Vcoil-ABS(Current!R28)*(R$5+R$6))</f>
        <v>0</v>
      </c>
      <c r="S30" s="27">
        <f t="shared" si="1"/>
        <v>584.51654314</v>
      </c>
    </row>
    <row r="31" spans="1:19" ht="12.75">
      <c r="A31" s="23">
        <v>72</v>
      </c>
      <c r="B31" s="6">
        <f>ABS(Current!B29)*(Vcoil-ABS(Current!B29)*(B$5+B$6))</f>
        <v>0</v>
      </c>
      <c r="C31" s="6">
        <f>ABS(Current!C29)*(Vcoil-ABS(Current!C29)*(C$5+C$6))</f>
        <v>0</v>
      </c>
      <c r="D31" s="6">
        <f>ABS(Current!D29)*(Vcoil-ABS(Current!D29)*(D$5+D$6))</f>
        <v>264.82798499999996</v>
      </c>
      <c r="E31" s="6">
        <f>ABS(Current!E29)*(Vcoil-ABS(Current!E29)*(E$5+E$6))</f>
        <v>367.375116925</v>
      </c>
      <c r="F31" s="6">
        <f>ABS(Current!F29)*(Vcoil-ABS(Current!F29)*(F$5+F$6))</f>
        <v>36.052328535</v>
      </c>
      <c r="G31" s="6">
        <f>ABS(Current!G29)*(Vcoil-ABS(Current!G29)*(G$5+G$6))</f>
        <v>0</v>
      </c>
      <c r="H31" s="6">
        <f>ABS(Current!H29)*(Vcoil-ABS(Current!H29)*(H$5+H$6))</f>
        <v>0</v>
      </c>
      <c r="I31" s="6">
        <f>ABS(Current!I29)*(Vcoil-ABS(Current!I29)*(I$5+I$6))</f>
        <v>0</v>
      </c>
      <c r="J31" s="6">
        <f>ABS(Current!J29)*(Vcoil-ABS(Current!J29)*(J$5+J$6))</f>
        <v>0</v>
      </c>
      <c r="K31" s="6">
        <f>ABS(Current!K29)*(Vcoil-ABS(Current!K29)*(K$5+K$6))</f>
        <v>0</v>
      </c>
      <c r="L31" s="6">
        <f>ABS(Current!L29)*(Vcoil-ABS(Current!L29)*(L$5+L$6))</f>
        <v>0</v>
      </c>
      <c r="M31" s="6">
        <f>ABS(Current!M29)*(Vcoil-ABS(Current!M29)*(M$5+M$6))</f>
        <v>0</v>
      </c>
      <c r="N31" s="6">
        <f>ABS(Current!N29)*(Vcoil-ABS(Current!N29)*(N$5+N$6))</f>
        <v>0</v>
      </c>
      <c r="O31" s="6">
        <f>ABS(Current!O29)*(Vcoil-ABS(Current!O29)*(O$5+O$6))</f>
        <v>0</v>
      </c>
      <c r="P31" s="6">
        <f>ABS(Current!P29)*(Vcoil-ABS(Current!P29)*(P$5+P$6))</f>
        <v>0</v>
      </c>
      <c r="Q31" s="6">
        <f>ABS(Current!Q29)*(Vcoil-ABS(Current!Q29)*(Q$5+Q$6))</f>
        <v>0</v>
      </c>
      <c r="R31" s="6">
        <f>ABS(Current!R29)*(Vcoil-ABS(Current!R29)*(R$5+R$6))</f>
        <v>0</v>
      </c>
      <c r="S31" s="27">
        <f t="shared" si="1"/>
        <v>668.25543046</v>
      </c>
    </row>
    <row r="32" spans="1:19" ht="12.75">
      <c r="A32" s="23">
        <v>76</v>
      </c>
      <c r="B32" s="6">
        <f>ABS(Current!B30)*(Vcoil-ABS(Current!B30)*(B$5+B$6))</f>
        <v>0</v>
      </c>
      <c r="C32" s="6">
        <f>ABS(Current!C30)*(Vcoil-ABS(Current!C30)*(C$5+C$6))</f>
        <v>0</v>
      </c>
      <c r="D32" s="6">
        <f>ABS(Current!D30)*(Vcoil-ABS(Current!D30)*(D$5+D$6))</f>
        <v>268.32940584999994</v>
      </c>
      <c r="E32" s="6">
        <f>ABS(Current!E30)*(Vcoil-ABS(Current!E30)*(E$5+E$6))</f>
        <v>382.857865925</v>
      </c>
      <c r="F32" s="6">
        <f>ABS(Current!F30)*(Vcoil-ABS(Current!F30)*(F$5+F$6))</f>
        <v>102.83042646</v>
      </c>
      <c r="G32" s="6">
        <f>ABS(Current!G30)*(Vcoil-ABS(Current!G30)*(G$5+G$6))</f>
        <v>0</v>
      </c>
      <c r="H32" s="6">
        <f>ABS(Current!H30)*(Vcoil-ABS(Current!H30)*(H$5+H$6))</f>
        <v>0</v>
      </c>
      <c r="I32" s="6">
        <f>ABS(Current!I30)*(Vcoil-ABS(Current!I30)*(I$5+I$6))</f>
        <v>0</v>
      </c>
      <c r="J32" s="6">
        <f>ABS(Current!J30)*(Vcoil-ABS(Current!J30)*(J$5+J$6))</f>
        <v>0</v>
      </c>
      <c r="K32" s="6">
        <f>ABS(Current!K30)*(Vcoil-ABS(Current!K30)*(K$5+K$6))</f>
        <v>0</v>
      </c>
      <c r="L32" s="6">
        <f>ABS(Current!L30)*(Vcoil-ABS(Current!L30)*(L$5+L$6))</f>
        <v>0</v>
      </c>
      <c r="M32" s="6">
        <f>ABS(Current!M30)*(Vcoil-ABS(Current!M30)*(M$5+M$6))</f>
        <v>0</v>
      </c>
      <c r="N32" s="6">
        <f>ABS(Current!N30)*(Vcoil-ABS(Current!N30)*(N$5+N$6))</f>
        <v>0</v>
      </c>
      <c r="O32" s="6">
        <f>ABS(Current!O30)*(Vcoil-ABS(Current!O30)*(O$5+O$6))</f>
        <v>0</v>
      </c>
      <c r="P32" s="6">
        <f>ABS(Current!P30)*(Vcoil-ABS(Current!P30)*(P$5+P$6))</f>
        <v>0</v>
      </c>
      <c r="Q32" s="6">
        <f>ABS(Current!Q30)*(Vcoil-ABS(Current!Q30)*(Q$5+Q$6))</f>
        <v>0</v>
      </c>
      <c r="R32" s="6">
        <f>ABS(Current!R30)*(Vcoil-ABS(Current!R30)*(R$5+R$6))</f>
        <v>0</v>
      </c>
      <c r="S32" s="27">
        <f t="shared" si="1"/>
        <v>754.017698235</v>
      </c>
    </row>
    <row r="33" spans="1:19" ht="12.75">
      <c r="A33" s="23">
        <v>80</v>
      </c>
      <c r="B33" s="6">
        <f>ABS(Current!B31)*(Vcoil-ABS(Current!B31)*(B$5+B$6))</f>
        <v>0</v>
      </c>
      <c r="C33" s="6">
        <f>ABS(Current!C31)*(Vcoil-ABS(Current!C31)*(C$5+C$6))</f>
        <v>0</v>
      </c>
      <c r="D33" s="6">
        <f>ABS(Current!D31)*(Vcoil-ABS(Current!D31)*(D$5+D$6))</f>
        <v>257.55606585</v>
      </c>
      <c r="E33" s="6">
        <f>ABS(Current!E31)*(Vcoil-ABS(Current!E31)*(E$5+E$6))</f>
        <v>391.5299325</v>
      </c>
      <c r="F33" s="6">
        <f>ABS(Current!F31)*(Vcoil-ABS(Current!F31)*(F$5+F$6))</f>
        <v>159.21012704</v>
      </c>
      <c r="G33" s="6">
        <f>ABS(Current!G31)*(Vcoil-ABS(Current!G31)*(G$5+G$6))</f>
        <v>0</v>
      </c>
      <c r="H33" s="6">
        <f>ABS(Current!H31)*(Vcoil-ABS(Current!H31)*(H$5+H$6))</f>
        <v>0</v>
      </c>
      <c r="I33" s="6">
        <f>ABS(Current!I31)*(Vcoil-ABS(Current!I31)*(I$5+I$6))</f>
        <v>0</v>
      </c>
      <c r="J33" s="6">
        <f>ABS(Current!J31)*(Vcoil-ABS(Current!J31)*(J$5+J$6))</f>
        <v>0</v>
      </c>
      <c r="K33" s="6">
        <f>ABS(Current!K31)*(Vcoil-ABS(Current!K31)*(K$5+K$6))</f>
        <v>0</v>
      </c>
      <c r="L33" s="6">
        <f>ABS(Current!L31)*(Vcoil-ABS(Current!L31)*(L$5+L$6))</f>
        <v>0</v>
      </c>
      <c r="M33" s="6">
        <f>ABS(Current!M31)*(Vcoil-ABS(Current!M31)*(M$5+M$6))</f>
        <v>0</v>
      </c>
      <c r="N33" s="6">
        <f>ABS(Current!N31)*(Vcoil-ABS(Current!N31)*(N$5+N$6))</f>
        <v>0</v>
      </c>
      <c r="O33" s="6">
        <f>ABS(Current!O31)*(Vcoil-ABS(Current!O31)*(O$5+O$6))</f>
        <v>0</v>
      </c>
      <c r="P33" s="6">
        <f>ABS(Current!P31)*(Vcoil-ABS(Current!P31)*(P$5+P$6))</f>
        <v>0</v>
      </c>
      <c r="Q33" s="6">
        <f>ABS(Current!Q31)*(Vcoil-ABS(Current!Q31)*(Q$5+Q$6))</f>
        <v>0</v>
      </c>
      <c r="R33" s="6">
        <f>ABS(Current!R31)*(Vcoil-ABS(Current!R31)*(R$5+R$6))</f>
        <v>0</v>
      </c>
      <c r="S33" s="27">
        <f t="shared" si="1"/>
        <v>808.2961253899999</v>
      </c>
    </row>
    <row r="34" spans="1:19" ht="12.75">
      <c r="A34" s="23">
        <v>84</v>
      </c>
      <c r="B34" s="6">
        <f>ABS(Current!B32)*(Vcoil-ABS(Current!B32)*(B$5+B$6))</f>
        <v>0</v>
      </c>
      <c r="C34" s="6">
        <f>ABS(Current!C32)*(Vcoil-ABS(Current!C32)*(C$5+C$6))</f>
        <v>0</v>
      </c>
      <c r="D34" s="6">
        <f>ABS(Current!D32)*(Vcoil-ABS(Current!D32)*(D$5+D$6))</f>
        <v>232.03915625000002</v>
      </c>
      <c r="E34" s="6">
        <f>ABS(Current!E32)*(Vcoil-ABS(Current!E32)*(E$5+E$6))</f>
        <v>395.03081169999996</v>
      </c>
      <c r="F34" s="6">
        <f>ABS(Current!F32)*(Vcoil-ABS(Current!F32)*(F$5+F$6))</f>
        <v>197.03408661499998</v>
      </c>
      <c r="G34" s="6">
        <f>ABS(Current!G32)*(Vcoil-ABS(Current!G32)*(G$5+G$6))</f>
        <v>0</v>
      </c>
      <c r="H34" s="6">
        <f>ABS(Current!H32)*(Vcoil-ABS(Current!H32)*(H$5+H$6))</f>
        <v>0</v>
      </c>
      <c r="I34" s="6">
        <f>ABS(Current!I32)*(Vcoil-ABS(Current!I32)*(I$5+I$6))</f>
        <v>0</v>
      </c>
      <c r="J34" s="6">
        <f>ABS(Current!J32)*(Vcoil-ABS(Current!J32)*(J$5+J$6))</f>
        <v>0</v>
      </c>
      <c r="K34" s="6">
        <f>ABS(Current!K32)*(Vcoil-ABS(Current!K32)*(K$5+K$6))</f>
        <v>0</v>
      </c>
      <c r="L34" s="6">
        <f>ABS(Current!L32)*(Vcoil-ABS(Current!L32)*(L$5+L$6))</f>
        <v>0</v>
      </c>
      <c r="M34" s="6">
        <f>ABS(Current!M32)*(Vcoil-ABS(Current!M32)*(M$5+M$6))</f>
        <v>0</v>
      </c>
      <c r="N34" s="6">
        <f>ABS(Current!N32)*(Vcoil-ABS(Current!N32)*(N$5+N$6))</f>
        <v>0</v>
      </c>
      <c r="O34" s="6">
        <f>ABS(Current!O32)*(Vcoil-ABS(Current!O32)*(O$5+O$6))</f>
        <v>0</v>
      </c>
      <c r="P34" s="6">
        <f>ABS(Current!P32)*(Vcoil-ABS(Current!P32)*(P$5+P$6))</f>
        <v>0</v>
      </c>
      <c r="Q34" s="6">
        <f>ABS(Current!Q32)*(Vcoil-ABS(Current!Q32)*(Q$5+Q$6))</f>
        <v>0</v>
      </c>
      <c r="R34" s="6">
        <f>ABS(Current!R32)*(Vcoil-ABS(Current!R32)*(R$5+R$6))</f>
        <v>0</v>
      </c>
      <c r="S34" s="27">
        <f t="shared" si="1"/>
        <v>824.104054565</v>
      </c>
    </row>
    <row r="35" spans="1:19" ht="12.75">
      <c r="A35" s="23">
        <v>88</v>
      </c>
      <c r="B35" s="6">
        <f>ABS(Current!B33)*(Vcoil-ABS(Current!B33)*(B$5+B$6))</f>
        <v>0</v>
      </c>
      <c r="C35" s="6">
        <f>ABS(Current!C33)*(Vcoil-ABS(Current!C33)*(C$5+C$6))</f>
        <v>0</v>
      </c>
      <c r="D35" s="6">
        <f>ABS(Current!D33)*(Vcoil-ABS(Current!D33)*(D$5+D$6))</f>
        <v>190.81102385</v>
      </c>
      <c r="E35" s="6">
        <f>ABS(Current!E33)*(Vcoil-ABS(Current!E33)*(E$5+E$6))</f>
        <v>393.6013748</v>
      </c>
      <c r="F35" s="6">
        <f>ABS(Current!F33)*(Vcoil-ABS(Current!F33)*(F$5+F$6))</f>
        <v>215.59858175999997</v>
      </c>
      <c r="G35" s="6">
        <f>ABS(Current!G33)*(Vcoil-ABS(Current!G33)*(G$5+G$6))</f>
        <v>0</v>
      </c>
      <c r="H35" s="6">
        <f>ABS(Current!H33)*(Vcoil-ABS(Current!H33)*(H$5+H$6))</f>
        <v>0</v>
      </c>
      <c r="I35" s="6">
        <f>ABS(Current!I33)*(Vcoil-ABS(Current!I33)*(I$5+I$6))</f>
        <v>0</v>
      </c>
      <c r="J35" s="6">
        <f>ABS(Current!J33)*(Vcoil-ABS(Current!J33)*(J$5+J$6))</f>
        <v>0</v>
      </c>
      <c r="K35" s="6">
        <f>ABS(Current!K33)*(Vcoil-ABS(Current!K33)*(K$5+K$6))</f>
        <v>0</v>
      </c>
      <c r="L35" s="6">
        <f>ABS(Current!L33)*(Vcoil-ABS(Current!L33)*(L$5+L$6))</f>
        <v>0</v>
      </c>
      <c r="M35" s="6">
        <f>ABS(Current!M33)*(Vcoil-ABS(Current!M33)*(M$5+M$6))</f>
        <v>0</v>
      </c>
      <c r="N35" s="6">
        <f>ABS(Current!N33)*(Vcoil-ABS(Current!N33)*(N$5+N$6))</f>
        <v>0</v>
      </c>
      <c r="O35" s="6">
        <f>ABS(Current!O33)*(Vcoil-ABS(Current!O33)*(O$5+O$6))</f>
        <v>0</v>
      </c>
      <c r="P35" s="6">
        <f>ABS(Current!P33)*(Vcoil-ABS(Current!P33)*(P$5+P$6))</f>
        <v>0</v>
      </c>
      <c r="Q35" s="6">
        <f>ABS(Current!Q33)*(Vcoil-ABS(Current!Q33)*(Q$5+Q$6))</f>
        <v>0</v>
      </c>
      <c r="R35" s="6">
        <f>ABS(Current!R33)*(Vcoil-ABS(Current!R33)*(R$5+R$6))</f>
        <v>0</v>
      </c>
      <c r="S35" s="27">
        <f t="shared" si="1"/>
        <v>800.01098041</v>
      </c>
    </row>
    <row r="36" spans="1:19" ht="12.75">
      <c r="A36" s="23">
        <v>92</v>
      </c>
      <c r="B36" s="6">
        <f>ABS(Current!B34)*(Vcoil-ABS(Current!B34)*(B$5+B$6))</f>
        <v>0</v>
      </c>
      <c r="C36" s="6">
        <f>ABS(Current!C34)*(Vcoil-ABS(Current!C34)*(C$5+C$6))</f>
        <v>0</v>
      </c>
      <c r="D36" s="6">
        <f>ABS(Current!D34)*(Vcoil-ABS(Current!D34)*(D$5+D$6))</f>
        <v>133.88565784999997</v>
      </c>
      <c r="E36" s="6">
        <f>ABS(Current!E34)*(Vcoil-ABS(Current!E34)*(E$5+E$6))</f>
        <v>387.174765325</v>
      </c>
      <c r="F36" s="6">
        <f>ABS(Current!F34)*(Vcoil-ABS(Current!F34)*(F$5+F$6))</f>
        <v>215.90594783999998</v>
      </c>
      <c r="G36" s="6">
        <f>ABS(Current!G34)*(Vcoil-ABS(Current!G34)*(G$5+G$6))</f>
        <v>0</v>
      </c>
      <c r="H36" s="6">
        <f>ABS(Current!H34)*(Vcoil-ABS(Current!H34)*(H$5+H$6))</f>
        <v>0</v>
      </c>
      <c r="I36" s="6">
        <f>ABS(Current!I34)*(Vcoil-ABS(Current!I34)*(I$5+I$6))</f>
        <v>0</v>
      </c>
      <c r="J36" s="6">
        <f>ABS(Current!J34)*(Vcoil-ABS(Current!J34)*(J$5+J$6))</f>
        <v>0</v>
      </c>
      <c r="K36" s="6">
        <f>ABS(Current!K34)*(Vcoil-ABS(Current!K34)*(K$5+K$6))</f>
        <v>0</v>
      </c>
      <c r="L36" s="6">
        <f>ABS(Current!L34)*(Vcoil-ABS(Current!L34)*(L$5+L$6))</f>
        <v>0</v>
      </c>
      <c r="M36" s="6">
        <f>ABS(Current!M34)*(Vcoil-ABS(Current!M34)*(M$5+M$6))</f>
        <v>0</v>
      </c>
      <c r="N36" s="6">
        <f>ABS(Current!N34)*(Vcoil-ABS(Current!N34)*(N$5+N$6))</f>
        <v>0</v>
      </c>
      <c r="O36" s="6">
        <f>ABS(Current!O34)*(Vcoil-ABS(Current!O34)*(O$5+O$6))</f>
        <v>0</v>
      </c>
      <c r="P36" s="6">
        <f>ABS(Current!P34)*(Vcoil-ABS(Current!P34)*(P$5+P$6))</f>
        <v>0</v>
      </c>
      <c r="Q36" s="6">
        <f>ABS(Current!Q34)*(Vcoil-ABS(Current!Q34)*(Q$5+Q$6))</f>
        <v>0</v>
      </c>
      <c r="R36" s="6">
        <f>ABS(Current!R34)*(Vcoil-ABS(Current!R34)*(R$5+R$6))</f>
        <v>0</v>
      </c>
      <c r="S36" s="27">
        <f t="shared" si="1"/>
        <v>736.9663710149999</v>
      </c>
    </row>
    <row r="37" spans="1:19" ht="12.75">
      <c r="A37" s="23">
        <v>96</v>
      </c>
      <c r="B37" s="6">
        <f>ABS(Current!B35)*(Vcoil-ABS(Current!B35)*(B$5+B$6))</f>
        <v>0</v>
      </c>
      <c r="C37" s="6">
        <f>ABS(Current!C35)*(Vcoil-ABS(Current!C35)*(C$5+C$6))</f>
        <v>0</v>
      </c>
      <c r="D37" s="6">
        <f>ABS(Current!D35)*(Vcoil-ABS(Current!D35)*(D$5+D$6))</f>
        <v>65.11355139999999</v>
      </c>
      <c r="E37" s="6">
        <f>ABS(Current!E35)*(Vcoil-ABS(Current!E35)*(E$5+E$6))</f>
        <v>374.950351325</v>
      </c>
      <c r="F37" s="6">
        <f>ABS(Current!F35)*(Vcoil-ABS(Current!F35)*(F$5+F$6))</f>
        <v>198.69818496</v>
      </c>
      <c r="G37" s="6">
        <f>ABS(Current!G35)*(Vcoil-ABS(Current!G35)*(G$5+G$6))</f>
        <v>0</v>
      </c>
      <c r="H37" s="6">
        <f>ABS(Current!H35)*(Vcoil-ABS(Current!H35)*(H$5+H$6))</f>
        <v>0</v>
      </c>
      <c r="I37" s="6">
        <f>ABS(Current!I35)*(Vcoil-ABS(Current!I35)*(I$5+I$6))</f>
        <v>0</v>
      </c>
      <c r="J37" s="6">
        <f>ABS(Current!J35)*(Vcoil-ABS(Current!J35)*(J$5+J$6))</f>
        <v>0</v>
      </c>
      <c r="K37" s="6">
        <f>ABS(Current!K35)*(Vcoil-ABS(Current!K35)*(K$5+K$6))</f>
        <v>0</v>
      </c>
      <c r="L37" s="6">
        <f>ABS(Current!L35)*(Vcoil-ABS(Current!L35)*(L$5+L$6))</f>
        <v>0</v>
      </c>
      <c r="M37" s="6">
        <f>ABS(Current!M35)*(Vcoil-ABS(Current!M35)*(M$5+M$6))</f>
        <v>0</v>
      </c>
      <c r="N37" s="6">
        <f>ABS(Current!N35)*(Vcoil-ABS(Current!N35)*(N$5+N$6))</f>
        <v>0</v>
      </c>
      <c r="O37" s="6">
        <f>ABS(Current!O35)*(Vcoil-ABS(Current!O35)*(O$5+O$6))</f>
        <v>0</v>
      </c>
      <c r="P37" s="6">
        <f>ABS(Current!P35)*(Vcoil-ABS(Current!P35)*(P$5+P$6))</f>
        <v>0</v>
      </c>
      <c r="Q37" s="6">
        <f>ABS(Current!Q35)*(Vcoil-ABS(Current!Q35)*(Q$5+Q$6))</f>
        <v>0</v>
      </c>
      <c r="R37" s="6">
        <f>ABS(Current!R35)*(Vcoil-ABS(Current!R35)*(R$5+R$6))</f>
        <v>0</v>
      </c>
      <c r="S37" s="27">
        <f t="shared" si="1"/>
        <v>638.762087685</v>
      </c>
    </row>
    <row r="38" spans="1:19" ht="12.75">
      <c r="A38" s="23">
        <v>100.08</v>
      </c>
      <c r="B38" s="6">
        <f>ABS(Current!B36)*(Vcoil-ABS(Current!B36)*(B$5+B$6))</f>
        <v>0</v>
      </c>
      <c r="C38" s="6">
        <f>ABS(Current!C36)*(Vcoil-ABS(Current!C36)*(C$5+C$6))</f>
        <v>0</v>
      </c>
      <c r="D38" s="6">
        <f>ABS(Current!D36)*(Vcoil-ABS(Current!D36)*(D$5+D$6))</f>
        <v>4.4140298499999995</v>
      </c>
      <c r="E38" s="6">
        <f>ABS(Current!E36)*(Vcoil-ABS(Current!E36)*(E$5+E$6))</f>
        <v>348.128</v>
      </c>
      <c r="F38" s="6">
        <f>ABS(Current!F36)*(Vcoil-ABS(Current!F36)*(F$5+F$6))</f>
        <v>154.12414999999996</v>
      </c>
      <c r="G38" s="6">
        <f>ABS(Current!G36)*(Vcoil-ABS(Current!G36)*(G$5+G$6))</f>
        <v>0</v>
      </c>
      <c r="H38" s="6">
        <f>ABS(Current!H36)*(Vcoil-ABS(Current!H36)*(H$5+H$6))</f>
        <v>0</v>
      </c>
      <c r="I38" s="6">
        <f>ABS(Current!I36)*(Vcoil-ABS(Current!I36)*(I$5+I$6))</f>
        <v>0</v>
      </c>
      <c r="J38" s="6">
        <f>ABS(Current!J36)*(Vcoil-ABS(Current!J36)*(J$5+J$6))</f>
        <v>0</v>
      </c>
      <c r="K38" s="6">
        <f>ABS(Current!K36)*(Vcoil-ABS(Current!K36)*(K$5+K$6))</f>
        <v>0</v>
      </c>
      <c r="L38" s="6">
        <f>ABS(Current!L36)*(Vcoil-ABS(Current!L36)*(L$5+L$6))</f>
        <v>0</v>
      </c>
      <c r="M38" s="6">
        <f>ABS(Current!M36)*(Vcoil-ABS(Current!M36)*(M$5+M$6))</f>
        <v>0</v>
      </c>
      <c r="N38" s="6">
        <f>ABS(Current!N36)*(Vcoil-ABS(Current!N36)*(N$5+N$6))</f>
        <v>0</v>
      </c>
      <c r="O38" s="6">
        <f>ABS(Current!O36)*(Vcoil-ABS(Current!O36)*(O$5+O$6))</f>
        <v>0</v>
      </c>
      <c r="P38" s="6">
        <f>ABS(Current!P36)*(Vcoil-ABS(Current!P36)*(P$5+P$6))</f>
        <v>0</v>
      </c>
      <c r="Q38" s="6">
        <f>ABS(Current!Q36)*(Vcoil-ABS(Current!Q36)*(Q$5+Q$6))</f>
        <v>0</v>
      </c>
      <c r="R38" s="6">
        <f>ABS(Current!R36)*(Vcoil-ABS(Current!R36)*(R$5+R$6))</f>
        <v>0</v>
      </c>
      <c r="S38" s="27">
        <f t="shared" si="1"/>
        <v>506.66617984999993</v>
      </c>
    </row>
    <row r="39" spans="1:19" ht="12.75">
      <c r="A39" s="23">
        <v>102.33</v>
      </c>
      <c r="B39" s="6">
        <f>ABS(Current!B37)*(Vcoil-ABS(Current!B37)*(B$5+B$6))</f>
        <v>0</v>
      </c>
      <c r="C39" s="6">
        <f>ABS(Current!C37)*(Vcoil-ABS(Current!C37)*(C$5+C$6))</f>
        <v>0</v>
      </c>
      <c r="D39" s="6">
        <f>ABS(Current!D37)*(Vcoil-ABS(Current!D37)*(D$5+D$6))</f>
        <v>0</v>
      </c>
      <c r="E39" s="6">
        <f>ABS(Current!E37)*(Vcoil-ABS(Current!E37)*(E$5+E$6))</f>
        <v>326.42799999999994</v>
      </c>
      <c r="F39" s="6">
        <f>ABS(Current!F37)*(Vcoil-ABS(Current!F37)*(F$5+F$6))</f>
        <v>119.44939999999997</v>
      </c>
      <c r="G39" s="6">
        <f>ABS(Current!G37)*(Vcoil-ABS(Current!G37)*(G$5+G$6))</f>
        <v>2.537</v>
      </c>
      <c r="H39" s="6">
        <f>ABS(Current!H37)*(Vcoil-ABS(Current!H37)*(H$5+H$6))</f>
        <v>0</v>
      </c>
      <c r="I39" s="6">
        <f>ABS(Current!I37)*(Vcoil-ABS(Current!I37)*(I$5+I$6))</f>
        <v>0</v>
      </c>
      <c r="J39" s="6">
        <f>ABS(Current!J37)*(Vcoil-ABS(Current!J37)*(J$5+J$6))</f>
        <v>0</v>
      </c>
      <c r="K39" s="6">
        <f>ABS(Current!K37)*(Vcoil-ABS(Current!K37)*(K$5+K$6))</f>
        <v>0</v>
      </c>
      <c r="L39" s="6">
        <f>ABS(Current!L37)*(Vcoil-ABS(Current!L37)*(L$5+L$6))</f>
        <v>0</v>
      </c>
      <c r="M39" s="6">
        <f>ABS(Current!M37)*(Vcoil-ABS(Current!M37)*(M$5+M$6))</f>
        <v>0</v>
      </c>
      <c r="N39" s="6">
        <f>ABS(Current!N37)*(Vcoil-ABS(Current!N37)*(N$5+N$6))</f>
        <v>0</v>
      </c>
      <c r="O39" s="6">
        <f>ABS(Current!O37)*(Vcoil-ABS(Current!O37)*(O$5+O$6))</f>
        <v>0</v>
      </c>
      <c r="P39" s="6">
        <f>ABS(Current!P37)*(Vcoil-ABS(Current!P37)*(P$5+P$6))</f>
        <v>0</v>
      </c>
      <c r="Q39" s="6">
        <f>ABS(Current!Q37)*(Vcoil-ABS(Current!Q37)*(Q$5+Q$6))</f>
        <v>0</v>
      </c>
      <c r="R39" s="6">
        <f>ABS(Current!R37)*(Vcoil-ABS(Current!R37)*(R$5+R$6))</f>
        <v>0</v>
      </c>
      <c r="S39" s="27">
        <f aca="true" t="shared" si="2" ref="S39:S70">SUM(ABS(B39)+ABS(B39)+ABS(C39)+ABS(D39)+ABS(E39)+ABS(F39)+ABS(G39)+ABS(H39)+ABS(I39)+ABS(J39)+ABS(K39)+ABS(L39)+ABS(M39)+ABS(N39)+ABS(O39)+ABS(P39)+ABS(Q39)+ABS(R39))</f>
        <v>448.4143999999999</v>
      </c>
    </row>
    <row r="40" spans="1:19" ht="12.75">
      <c r="A40" s="23">
        <v>104.33</v>
      </c>
      <c r="B40" s="6">
        <f>ABS(Current!B38)*(Vcoil-ABS(Current!B38)*(B$5+B$6))</f>
        <v>0</v>
      </c>
      <c r="C40" s="6">
        <f>ABS(Current!C38)*(Vcoil-ABS(Current!C38)*(C$5+C$6))</f>
        <v>0</v>
      </c>
      <c r="D40" s="6">
        <f>ABS(Current!D38)*(Vcoil-ABS(Current!D38)*(D$5+D$6))</f>
        <v>0</v>
      </c>
      <c r="E40" s="6">
        <f>ABS(Current!E38)*(Vcoil-ABS(Current!E38)*(E$5+E$6))</f>
        <v>306.05924999999996</v>
      </c>
      <c r="F40" s="6">
        <f>ABS(Current!F38)*(Vcoil-ABS(Current!F38)*(F$5+F$6))</f>
        <v>91.20375000000001</v>
      </c>
      <c r="G40" s="6">
        <f>ABS(Current!G38)*(Vcoil-ABS(Current!G38)*(G$5+G$6))</f>
        <v>18.881249999999998</v>
      </c>
      <c r="H40" s="6">
        <f>ABS(Current!H38)*(Vcoil-ABS(Current!H38)*(H$5+H$6))</f>
        <v>0</v>
      </c>
      <c r="I40" s="6">
        <f>ABS(Current!I38)*(Vcoil-ABS(Current!I38)*(I$5+I$6))</f>
        <v>0</v>
      </c>
      <c r="J40" s="6">
        <f>ABS(Current!J38)*(Vcoil-ABS(Current!J38)*(J$5+J$6))</f>
        <v>0</v>
      </c>
      <c r="K40" s="6">
        <f>ABS(Current!K38)*(Vcoil-ABS(Current!K38)*(K$5+K$6))</f>
        <v>0</v>
      </c>
      <c r="L40" s="6">
        <f>ABS(Current!L38)*(Vcoil-ABS(Current!L38)*(L$5+L$6))</f>
        <v>0</v>
      </c>
      <c r="M40" s="6">
        <f>ABS(Current!M38)*(Vcoil-ABS(Current!M38)*(M$5+M$6))</f>
        <v>0</v>
      </c>
      <c r="N40" s="6">
        <f>ABS(Current!N38)*(Vcoil-ABS(Current!N38)*(N$5+N$6))</f>
        <v>0</v>
      </c>
      <c r="O40" s="6">
        <f>ABS(Current!O38)*(Vcoil-ABS(Current!O38)*(O$5+O$6))</f>
        <v>0</v>
      </c>
      <c r="P40" s="6">
        <f>ABS(Current!P38)*(Vcoil-ABS(Current!P38)*(P$5+P$6))</f>
        <v>0</v>
      </c>
      <c r="Q40" s="6">
        <f>ABS(Current!Q38)*(Vcoil-ABS(Current!Q38)*(Q$5+Q$6))</f>
        <v>0</v>
      </c>
      <c r="R40" s="6">
        <f>ABS(Current!R38)*(Vcoil-ABS(Current!R38)*(R$5+R$6))</f>
        <v>0</v>
      </c>
      <c r="S40" s="27">
        <f t="shared" si="2"/>
        <v>416.14425</v>
      </c>
    </row>
    <row r="41" spans="1:19" ht="12.75">
      <c r="A41" s="23">
        <v>106.33</v>
      </c>
      <c r="B41" s="6">
        <f>ABS(Current!B39)*(Vcoil-ABS(Current!B39)*(B$5+B$6))</f>
        <v>0</v>
      </c>
      <c r="C41" s="6">
        <f>ABS(Current!C39)*(Vcoil-ABS(Current!C39)*(C$5+C$6))</f>
        <v>0</v>
      </c>
      <c r="D41" s="6">
        <f>ABS(Current!D39)*(Vcoil-ABS(Current!D39)*(D$5+D$6))</f>
        <v>0</v>
      </c>
      <c r="E41" s="6">
        <f>ABS(Current!E39)*(Vcoil-ABS(Current!E39)*(E$5+E$6))</f>
        <v>285.62325</v>
      </c>
      <c r="F41" s="6">
        <f>ABS(Current!F39)*(Vcoil-ABS(Current!F39)*(F$5+F$6))</f>
        <v>66.89414999999997</v>
      </c>
      <c r="G41" s="6">
        <f>ABS(Current!G39)*(Vcoil-ABS(Current!G39)*(G$5+G$6))</f>
        <v>42.312999999999995</v>
      </c>
      <c r="H41" s="6">
        <f>ABS(Current!H39)*(Vcoil-ABS(Current!H39)*(H$5+H$6))</f>
        <v>0</v>
      </c>
      <c r="I41" s="6">
        <f>ABS(Current!I39)*(Vcoil-ABS(Current!I39)*(I$5+I$6))</f>
        <v>0</v>
      </c>
      <c r="J41" s="6">
        <f>ABS(Current!J39)*(Vcoil-ABS(Current!J39)*(J$5+J$6))</f>
        <v>0</v>
      </c>
      <c r="K41" s="6">
        <f>ABS(Current!K39)*(Vcoil-ABS(Current!K39)*(K$5+K$6))</f>
        <v>0</v>
      </c>
      <c r="L41" s="6">
        <f>ABS(Current!L39)*(Vcoil-ABS(Current!L39)*(L$5+L$6))</f>
        <v>0</v>
      </c>
      <c r="M41" s="6">
        <f>ABS(Current!M39)*(Vcoil-ABS(Current!M39)*(M$5+M$6))</f>
        <v>0</v>
      </c>
      <c r="N41" s="6">
        <f>ABS(Current!N39)*(Vcoil-ABS(Current!N39)*(N$5+N$6))</f>
        <v>0</v>
      </c>
      <c r="O41" s="6">
        <f>ABS(Current!O39)*(Vcoil-ABS(Current!O39)*(O$5+O$6))</f>
        <v>0</v>
      </c>
      <c r="P41" s="6">
        <f>ABS(Current!P39)*(Vcoil-ABS(Current!P39)*(P$5+P$6))</f>
        <v>0</v>
      </c>
      <c r="Q41" s="6">
        <f>ABS(Current!Q39)*(Vcoil-ABS(Current!Q39)*(Q$5+Q$6))</f>
        <v>0</v>
      </c>
      <c r="R41" s="6">
        <f>ABS(Current!R39)*(Vcoil-ABS(Current!R39)*(R$5+R$6))</f>
        <v>0</v>
      </c>
      <c r="S41" s="27">
        <f t="shared" si="2"/>
        <v>394.83039999999994</v>
      </c>
    </row>
    <row r="42" spans="1:19" ht="12.75">
      <c r="A42" s="23">
        <v>108.33</v>
      </c>
      <c r="B42" s="6">
        <f>ABS(Current!B40)*(Vcoil-ABS(Current!B40)*(B$5+B$6))</f>
        <v>0</v>
      </c>
      <c r="C42" s="6">
        <f>ABS(Current!C40)*(Vcoil-ABS(Current!C40)*(C$5+C$6))</f>
        <v>0</v>
      </c>
      <c r="D42" s="6">
        <f>ABS(Current!D40)*(Vcoil-ABS(Current!D40)*(D$5+D$6))</f>
        <v>0</v>
      </c>
      <c r="E42" s="6">
        <f>ABS(Current!E40)*(Vcoil-ABS(Current!E40)*(E$5+E$6))</f>
        <v>264.32325</v>
      </c>
      <c r="F42" s="6">
        <f>ABS(Current!F40)*(Vcoil-ABS(Current!F40)*(F$5+F$6))</f>
        <v>46.137599999999985</v>
      </c>
      <c r="G42" s="6">
        <f>ABS(Current!G40)*(Vcoil-ABS(Current!G40)*(G$5+G$6))</f>
        <v>69.95325</v>
      </c>
      <c r="H42" s="6">
        <f>ABS(Current!H40)*(Vcoil-ABS(Current!H40)*(H$5+H$6))</f>
        <v>0</v>
      </c>
      <c r="I42" s="6">
        <f>ABS(Current!I40)*(Vcoil-ABS(Current!I40)*(I$5+I$6))</f>
        <v>0</v>
      </c>
      <c r="J42" s="6">
        <f>ABS(Current!J40)*(Vcoil-ABS(Current!J40)*(J$5+J$6))</f>
        <v>0</v>
      </c>
      <c r="K42" s="6">
        <f>ABS(Current!K40)*(Vcoil-ABS(Current!K40)*(K$5+K$6))</f>
        <v>0</v>
      </c>
      <c r="L42" s="6">
        <f>ABS(Current!L40)*(Vcoil-ABS(Current!L40)*(L$5+L$6))</f>
        <v>0</v>
      </c>
      <c r="M42" s="6">
        <f>ABS(Current!M40)*(Vcoil-ABS(Current!M40)*(M$5+M$6))</f>
        <v>0</v>
      </c>
      <c r="N42" s="6">
        <f>ABS(Current!N40)*(Vcoil-ABS(Current!N40)*(N$5+N$6))</f>
        <v>0</v>
      </c>
      <c r="O42" s="6">
        <f>ABS(Current!O40)*(Vcoil-ABS(Current!O40)*(O$5+O$6))</f>
        <v>0</v>
      </c>
      <c r="P42" s="6">
        <f>ABS(Current!P40)*(Vcoil-ABS(Current!P40)*(P$5+P$6))</f>
        <v>0</v>
      </c>
      <c r="Q42" s="6">
        <f>ABS(Current!Q40)*(Vcoil-ABS(Current!Q40)*(Q$5+Q$6))</f>
        <v>0</v>
      </c>
      <c r="R42" s="6">
        <f>ABS(Current!R40)*(Vcoil-ABS(Current!R40)*(R$5+R$6))</f>
        <v>0</v>
      </c>
      <c r="S42" s="27">
        <f t="shared" si="2"/>
        <v>380.41409999999996</v>
      </c>
    </row>
    <row r="43" spans="1:19" ht="12.75">
      <c r="A43" s="23">
        <v>110.33</v>
      </c>
      <c r="B43" s="6">
        <f>ABS(Current!B41)*(Vcoil-ABS(Current!B41)*(B$5+B$6))</f>
        <v>0</v>
      </c>
      <c r="C43" s="6">
        <f>ABS(Current!C41)*(Vcoil-ABS(Current!C41)*(C$5+C$6))</f>
        <v>0</v>
      </c>
      <c r="D43" s="6">
        <f>ABS(Current!D41)*(Vcoil-ABS(Current!D41)*(D$5+D$6))</f>
        <v>0</v>
      </c>
      <c r="E43" s="6">
        <f>ABS(Current!E41)*(Vcoil-ABS(Current!E41)*(E$5+E$6))</f>
        <v>242.15924999999996</v>
      </c>
      <c r="F43" s="6">
        <f>ABS(Current!F41)*(Vcoil-ABS(Current!F41)*(F$5+F$6))</f>
        <v>29.988599999999963</v>
      </c>
      <c r="G43" s="6">
        <f>ABS(Current!G41)*(Vcoil-ABS(Current!G41)*(G$5+G$6))</f>
        <v>97.94924999999999</v>
      </c>
      <c r="H43" s="6">
        <f>ABS(Current!H41)*(Vcoil-ABS(Current!H41)*(H$5+H$6))</f>
        <v>0</v>
      </c>
      <c r="I43" s="6">
        <f>ABS(Current!I41)*(Vcoil-ABS(Current!I41)*(I$5+I$6))</f>
        <v>0</v>
      </c>
      <c r="J43" s="6">
        <f>ABS(Current!J41)*(Vcoil-ABS(Current!J41)*(J$5+J$6))</f>
        <v>0</v>
      </c>
      <c r="K43" s="6">
        <f>ABS(Current!K41)*(Vcoil-ABS(Current!K41)*(K$5+K$6))</f>
        <v>0</v>
      </c>
      <c r="L43" s="6">
        <f>ABS(Current!L41)*(Vcoil-ABS(Current!L41)*(L$5+L$6))</f>
        <v>0</v>
      </c>
      <c r="M43" s="6">
        <f>ABS(Current!M41)*(Vcoil-ABS(Current!M41)*(M$5+M$6))</f>
        <v>0</v>
      </c>
      <c r="N43" s="6">
        <f>ABS(Current!N41)*(Vcoil-ABS(Current!N41)*(N$5+N$6))</f>
        <v>0</v>
      </c>
      <c r="O43" s="6">
        <f>ABS(Current!O41)*(Vcoil-ABS(Current!O41)*(O$5+O$6))</f>
        <v>0</v>
      </c>
      <c r="P43" s="6">
        <f>ABS(Current!P41)*(Vcoil-ABS(Current!P41)*(P$5+P$6))</f>
        <v>0</v>
      </c>
      <c r="Q43" s="6">
        <f>ABS(Current!Q41)*(Vcoil-ABS(Current!Q41)*(Q$5+Q$6))</f>
        <v>0</v>
      </c>
      <c r="R43" s="6">
        <f>ABS(Current!R41)*(Vcoil-ABS(Current!R41)*(R$5+R$6))</f>
        <v>0</v>
      </c>
      <c r="S43" s="27">
        <f t="shared" si="2"/>
        <v>370.09709999999995</v>
      </c>
    </row>
    <row r="44" spans="1:19" ht="12.75">
      <c r="A44" s="23">
        <v>112.33</v>
      </c>
      <c r="B44" s="6">
        <f>ABS(Current!B42)*(Vcoil-ABS(Current!B42)*(B$5+B$6))</f>
        <v>0</v>
      </c>
      <c r="C44" s="6">
        <f>ABS(Current!C42)*(Vcoil-ABS(Current!C42)*(C$5+C$6))</f>
        <v>0</v>
      </c>
      <c r="D44" s="6">
        <f>ABS(Current!D42)*(Vcoil-ABS(Current!D42)*(D$5+D$6))</f>
        <v>0</v>
      </c>
      <c r="E44" s="6">
        <f>ABS(Current!E42)*(Vcoil-ABS(Current!E42)*(E$5+E$6))</f>
        <v>219.13124999999997</v>
      </c>
      <c r="F44" s="6">
        <f>ABS(Current!F42)*(Vcoil-ABS(Current!F42)*(F$5+F$6))</f>
        <v>18.009599999999928</v>
      </c>
      <c r="G44" s="6">
        <f>ABS(Current!G42)*(Vcoil-ABS(Current!G42)*(G$5+G$6))</f>
        <v>127.30324999999998</v>
      </c>
      <c r="H44" s="6">
        <f>ABS(Current!H42)*(Vcoil-ABS(Current!H42)*(H$5+H$6))</f>
        <v>0</v>
      </c>
      <c r="I44" s="6">
        <f>ABS(Current!I42)*(Vcoil-ABS(Current!I42)*(I$5+I$6))</f>
        <v>0</v>
      </c>
      <c r="J44" s="6">
        <f>ABS(Current!J42)*(Vcoil-ABS(Current!J42)*(J$5+J$6))</f>
        <v>0</v>
      </c>
      <c r="K44" s="6">
        <f>ABS(Current!K42)*(Vcoil-ABS(Current!K42)*(K$5+K$6))</f>
        <v>0</v>
      </c>
      <c r="L44" s="6">
        <f>ABS(Current!L42)*(Vcoil-ABS(Current!L42)*(L$5+L$6))</f>
        <v>0</v>
      </c>
      <c r="M44" s="6">
        <f>ABS(Current!M42)*(Vcoil-ABS(Current!M42)*(M$5+M$6))</f>
        <v>0</v>
      </c>
      <c r="N44" s="6">
        <f>ABS(Current!N42)*(Vcoil-ABS(Current!N42)*(N$5+N$6))</f>
        <v>0</v>
      </c>
      <c r="O44" s="6">
        <f>ABS(Current!O42)*(Vcoil-ABS(Current!O42)*(O$5+O$6))</f>
        <v>0</v>
      </c>
      <c r="P44" s="6">
        <f>ABS(Current!P42)*(Vcoil-ABS(Current!P42)*(P$5+P$6))</f>
        <v>0</v>
      </c>
      <c r="Q44" s="6">
        <f>ABS(Current!Q42)*(Vcoil-ABS(Current!Q42)*(Q$5+Q$6))</f>
        <v>0</v>
      </c>
      <c r="R44" s="6">
        <f>ABS(Current!R42)*(Vcoil-ABS(Current!R42)*(R$5+R$6))</f>
        <v>0</v>
      </c>
      <c r="S44" s="27">
        <f t="shared" si="2"/>
        <v>364.4440999999999</v>
      </c>
    </row>
    <row r="45" spans="1:19" ht="12.75">
      <c r="A45" s="23">
        <v>114.33</v>
      </c>
      <c r="B45" s="6">
        <f>ABS(Current!B43)*(Vcoil-ABS(Current!B43)*(B$5+B$6))</f>
        <v>0</v>
      </c>
      <c r="C45" s="6">
        <f>ABS(Current!C43)*(Vcoil-ABS(Current!C43)*(C$5+C$6))</f>
        <v>0</v>
      </c>
      <c r="D45" s="6">
        <f>ABS(Current!D43)*(Vcoil-ABS(Current!D43)*(D$5+D$6))</f>
        <v>0</v>
      </c>
      <c r="E45" s="6">
        <f>ABS(Current!E43)*(Vcoil-ABS(Current!E43)*(E$5+E$6))</f>
        <v>194.225</v>
      </c>
      <c r="F45" s="6">
        <f>ABS(Current!F43)*(Vcoil-ABS(Current!F43)*(F$5+F$6))</f>
        <v>11.88134999999997</v>
      </c>
      <c r="G45" s="6">
        <f>ABS(Current!G43)*(Vcoil-ABS(Current!G43)*(G$5+G$6))</f>
        <v>154.57199999999997</v>
      </c>
      <c r="H45" s="6">
        <f>ABS(Current!H43)*(Vcoil-ABS(Current!H43)*(H$5+H$6))</f>
        <v>0</v>
      </c>
      <c r="I45" s="6">
        <f>ABS(Current!I43)*(Vcoil-ABS(Current!I43)*(I$5+I$6))</f>
        <v>0</v>
      </c>
      <c r="J45" s="6">
        <f>ABS(Current!J43)*(Vcoil-ABS(Current!J43)*(J$5+J$6))</f>
        <v>0</v>
      </c>
      <c r="K45" s="6">
        <f>ABS(Current!K43)*(Vcoil-ABS(Current!K43)*(K$5+K$6))</f>
        <v>0</v>
      </c>
      <c r="L45" s="6">
        <f>ABS(Current!L43)*(Vcoil-ABS(Current!L43)*(L$5+L$6))</f>
        <v>0</v>
      </c>
      <c r="M45" s="6">
        <f>ABS(Current!M43)*(Vcoil-ABS(Current!M43)*(M$5+M$6))</f>
        <v>0</v>
      </c>
      <c r="N45" s="6">
        <f>ABS(Current!N43)*(Vcoil-ABS(Current!N43)*(N$5+N$6))</f>
        <v>0</v>
      </c>
      <c r="O45" s="6">
        <f>ABS(Current!O43)*(Vcoil-ABS(Current!O43)*(O$5+O$6))</f>
        <v>0</v>
      </c>
      <c r="P45" s="6">
        <f>ABS(Current!P43)*(Vcoil-ABS(Current!P43)*(P$5+P$6))</f>
        <v>0</v>
      </c>
      <c r="Q45" s="6">
        <f>ABS(Current!Q43)*(Vcoil-ABS(Current!Q43)*(Q$5+Q$6))</f>
        <v>0</v>
      </c>
      <c r="R45" s="6">
        <f>ABS(Current!R43)*(Vcoil-ABS(Current!R43)*(R$5+R$6))</f>
        <v>0</v>
      </c>
      <c r="S45" s="27">
        <f t="shared" si="2"/>
        <v>360.6783499999999</v>
      </c>
    </row>
    <row r="46" spans="1:19" ht="12.75">
      <c r="A46" s="23">
        <v>116.33</v>
      </c>
      <c r="B46" s="6">
        <f>ABS(Current!B44)*(Vcoil-ABS(Current!B44)*(B$5+B$6))</f>
        <v>0</v>
      </c>
      <c r="C46" s="6">
        <f>ABS(Current!C44)*(Vcoil-ABS(Current!C44)*(C$5+C$6))</f>
        <v>0</v>
      </c>
      <c r="D46" s="6">
        <f>ABS(Current!D44)*(Vcoil-ABS(Current!D44)*(D$5+D$6))</f>
        <v>0</v>
      </c>
      <c r="E46" s="6">
        <f>ABS(Current!E44)*(Vcoil-ABS(Current!E44)*(E$5+E$6))</f>
        <v>168.38125</v>
      </c>
      <c r="F46" s="6">
        <f>ABS(Current!F44)*(Vcoil-ABS(Current!F44)*(F$5+F$6))</f>
        <v>10.644600000000002</v>
      </c>
      <c r="G46" s="6">
        <f>ABS(Current!G44)*(Vcoil-ABS(Current!G44)*(G$5+G$6))</f>
        <v>181.93699999999998</v>
      </c>
      <c r="H46" s="6">
        <f>ABS(Current!H44)*(Vcoil-ABS(Current!H44)*(H$5+H$6))</f>
        <v>0</v>
      </c>
      <c r="I46" s="6">
        <f>ABS(Current!I44)*(Vcoil-ABS(Current!I44)*(I$5+I$6))</f>
        <v>0</v>
      </c>
      <c r="J46" s="6">
        <f>ABS(Current!J44)*(Vcoil-ABS(Current!J44)*(J$5+J$6))</f>
        <v>0</v>
      </c>
      <c r="K46" s="6">
        <f>ABS(Current!K44)*(Vcoil-ABS(Current!K44)*(K$5+K$6))</f>
        <v>0</v>
      </c>
      <c r="L46" s="6">
        <f>ABS(Current!L44)*(Vcoil-ABS(Current!L44)*(L$5+L$6))</f>
        <v>0</v>
      </c>
      <c r="M46" s="6">
        <f>ABS(Current!M44)*(Vcoil-ABS(Current!M44)*(M$5+M$6))</f>
        <v>0</v>
      </c>
      <c r="N46" s="6">
        <f>ABS(Current!N44)*(Vcoil-ABS(Current!N44)*(N$5+N$6))</f>
        <v>0</v>
      </c>
      <c r="O46" s="6">
        <f>ABS(Current!O44)*(Vcoil-ABS(Current!O44)*(O$5+O$6))</f>
        <v>0</v>
      </c>
      <c r="P46" s="6">
        <f>ABS(Current!P44)*(Vcoil-ABS(Current!P44)*(P$5+P$6))</f>
        <v>0</v>
      </c>
      <c r="Q46" s="6">
        <f>ABS(Current!Q44)*(Vcoil-ABS(Current!Q44)*(Q$5+Q$6))</f>
        <v>0</v>
      </c>
      <c r="R46" s="6">
        <f>ABS(Current!R44)*(Vcoil-ABS(Current!R44)*(R$5+R$6))</f>
        <v>0</v>
      </c>
      <c r="S46" s="27">
        <f t="shared" si="2"/>
        <v>360.96285</v>
      </c>
    </row>
    <row r="47" spans="1:19" ht="12.75">
      <c r="A47" s="23">
        <v>118.33</v>
      </c>
      <c r="B47" s="6">
        <f>ABS(Current!B45)*(Vcoil-ABS(Current!B45)*(B$5+B$6))</f>
        <v>0</v>
      </c>
      <c r="C47" s="6">
        <f>ABS(Current!C45)*(Vcoil-ABS(Current!C45)*(C$5+C$6))</f>
        <v>0</v>
      </c>
      <c r="D47" s="6">
        <f>ABS(Current!D45)*(Vcoil-ABS(Current!D45)*(D$5+D$6))</f>
        <v>0</v>
      </c>
      <c r="E47" s="6">
        <f>ABS(Current!E45)*(Vcoil-ABS(Current!E45)*(E$5+E$6))</f>
        <v>141.6</v>
      </c>
      <c r="F47" s="6">
        <f>ABS(Current!F45)*(Vcoil-ABS(Current!F45)*(F$5+F$6))</f>
        <v>14.343749999999904</v>
      </c>
      <c r="G47" s="6">
        <f>ABS(Current!G45)*(Vcoil-ABS(Current!G45)*(G$5+G$6))</f>
        <v>207.29324999999997</v>
      </c>
      <c r="H47" s="6">
        <f>ABS(Current!H45)*(Vcoil-ABS(Current!H45)*(H$5+H$6))</f>
        <v>0</v>
      </c>
      <c r="I47" s="6">
        <f>ABS(Current!I45)*(Vcoil-ABS(Current!I45)*(I$5+I$6))</f>
        <v>0</v>
      </c>
      <c r="J47" s="6">
        <f>ABS(Current!J45)*(Vcoil-ABS(Current!J45)*(J$5+J$6))</f>
        <v>0</v>
      </c>
      <c r="K47" s="6">
        <f>ABS(Current!K45)*(Vcoil-ABS(Current!K45)*(K$5+K$6))</f>
        <v>0</v>
      </c>
      <c r="L47" s="6">
        <f>ABS(Current!L45)*(Vcoil-ABS(Current!L45)*(L$5+L$6))</f>
        <v>0</v>
      </c>
      <c r="M47" s="6">
        <f>ABS(Current!M45)*(Vcoil-ABS(Current!M45)*(M$5+M$6))</f>
        <v>0</v>
      </c>
      <c r="N47" s="6">
        <f>ABS(Current!N45)*(Vcoil-ABS(Current!N45)*(N$5+N$6))</f>
        <v>0</v>
      </c>
      <c r="O47" s="6">
        <f>ABS(Current!O45)*(Vcoil-ABS(Current!O45)*(O$5+O$6))</f>
        <v>0</v>
      </c>
      <c r="P47" s="6">
        <f>ABS(Current!P45)*(Vcoil-ABS(Current!P45)*(P$5+P$6))</f>
        <v>0</v>
      </c>
      <c r="Q47" s="6">
        <f>ABS(Current!Q45)*(Vcoil-ABS(Current!Q45)*(Q$5+Q$6))</f>
        <v>0</v>
      </c>
      <c r="R47" s="6">
        <f>ABS(Current!R45)*(Vcoil-ABS(Current!R45)*(R$5+R$6))</f>
        <v>0</v>
      </c>
      <c r="S47" s="27">
        <f t="shared" si="2"/>
        <v>363.23699999999985</v>
      </c>
    </row>
    <row r="48" spans="1:19" ht="12.75">
      <c r="A48" s="23">
        <v>120.33</v>
      </c>
      <c r="B48" s="6">
        <f>ABS(Current!B46)*(Vcoil-ABS(Current!B46)*(B$5+B$6))</f>
        <v>0</v>
      </c>
      <c r="C48" s="6">
        <f>ABS(Current!C46)*(Vcoil-ABS(Current!C46)*(C$5+C$6))</f>
        <v>0</v>
      </c>
      <c r="D48" s="6">
        <f>ABS(Current!D46)*(Vcoil-ABS(Current!D46)*(D$5+D$6))</f>
        <v>0</v>
      </c>
      <c r="E48" s="6">
        <f>ABS(Current!E46)*(Vcoil-ABS(Current!E46)*(E$5+E$6))</f>
        <v>112.753</v>
      </c>
      <c r="F48" s="6">
        <f>ABS(Current!F46)*(Vcoil-ABS(Current!F46)*(F$5+F$6))</f>
        <v>24.045349999999885</v>
      </c>
      <c r="G48" s="6">
        <f>ABS(Current!G46)*(Vcoil-ABS(Current!G46)*(G$5+G$6))</f>
        <v>230.75324999999998</v>
      </c>
      <c r="H48" s="6">
        <f>ABS(Current!H46)*(Vcoil-ABS(Current!H46)*(H$5+H$6))</f>
        <v>0</v>
      </c>
      <c r="I48" s="6">
        <f>ABS(Current!I46)*(Vcoil-ABS(Current!I46)*(I$5+I$6))</f>
        <v>0</v>
      </c>
      <c r="J48" s="6">
        <f>ABS(Current!J46)*(Vcoil-ABS(Current!J46)*(J$5+J$6))</f>
        <v>0</v>
      </c>
      <c r="K48" s="6">
        <f>ABS(Current!K46)*(Vcoil-ABS(Current!K46)*(K$5+K$6))</f>
        <v>0</v>
      </c>
      <c r="L48" s="6">
        <f>ABS(Current!L46)*(Vcoil-ABS(Current!L46)*(L$5+L$6))</f>
        <v>0</v>
      </c>
      <c r="M48" s="6">
        <f>ABS(Current!M46)*(Vcoil-ABS(Current!M46)*(M$5+M$6))</f>
        <v>0</v>
      </c>
      <c r="N48" s="6">
        <f>ABS(Current!N46)*(Vcoil-ABS(Current!N46)*(N$5+N$6))</f>
        <v>0</v>
      </c>
      <c r="O48" s="6">
        <f>ABS(Current!O46)*(Vcoil-ABS(Current!O46)*(O$5+O$6))</f>
        <v>0</v>
      </c>
      <c r="P48" s="6">
        <f>ABS(Current!P46)*(Vcoil-ABS(Current!P46)*(P$5+P$6))</f>
        <v>0</v>
      </c>
      <c r="Q48" s="6">
        <f>ABS(Current!Q46)*(Vcoil-ABS(Current!Q46)*(Q$5+Q$6))</f>
        <v>0</v>
      </c>
      <c r="R48" s="6">
        <f>ABS(Current!R46)*(Vcoil-ABS(Current!R46)*(R$5+R$6))</f>
        <v>0</v>
      </c>
      <c r="S48" s="27">
        <f t="shared" si="2"/>
        <v>367.5515999999999</v>
      </c>
    </row>
    <row r="49" spans="1:19" ht="12.75">
      <c r="A49" s="23">
        <v>122.33</v>
      </c>
      <c r="B49" s="6">
        <f>ABS(Current!B47)*(Vcoil-ABS(Current!B47)*(B$5+B$6))</f>
        <v>0</v>
      </c>
      <c r="C49" s="6">
        <f>ABS(Current!C47)*(Vcoil-ABS(Current!C47)*(C$5+C$6))</f>
        <v>0</v>
      </c>
      <c r="D49" s="6">
        <f>ABS(Current!D47)*(Vcoil-ABS(Current!D47)*(D$5+D$6))</f>
        <v>0</v>
      </c>
      <c r="E49" s="6">
        <f>ABS(Current!E47)*(Vcoil-ABS(Current!E47)*(E$5+E$6))</f>
        <v>84.05925</v>
      </c>
      <c r="F49" s="6">
        <f>ABS(Current!F47)*(Vcoil-ABS(Current!F47)*(F$5+F$6))</f>
        <v>38.153749999999974</v>
      </c>
      <c r="G49" s="6">
        <f>ABS(Current!G47)*(Vcoil-ABS(Current!G47)*(G$5+G$6))</f>
        <v>253.34925</v>
      </c>
      <c r="H49" s="6">
        <f>ABS(Current!H47)*(Vcoil-ABS(Current!H47)*(H$5+H$6))</f>
        <v>0</v>
      </c>
      <c r="I49" s="6">
        <f>ABS(Current!I47)*(Vcoil-ABS(Current!I47)*(I$5+I$6))</f>
        <v>0</v>
      </c>
      <c r="J49" s="6">
        <f>ABS(Current!J47)*(Vcoil-ABS(Current!J47)*(J$5+J$6))</f>
        <v>0</v>
      </c>
      <c r="K49" s="6">
        <f>ABS(Current!K47)*(Vcoil-ABS(Current!K47)*(K$5+K$6))</f>
        <v>0</v>
      </c>
      <c r="L49" s="6">
        <f>ABS(Current!L47)*(Vcoil-ABS(Current!L47)*(L$5+L$6))</f>
        <v>0</v>
      </c>
      <c r="M49" s="6">
        <f>ABS(Current!M47)*(Vcoil-ABS(Current!M47)*(M$5+M$6))</f>
        <v>0</v>
      </c>
      <c r="N49" s="6">
        <f>ABS(Current!N47)*(Vcoil-ABS(Current!N47)*(N$5+N$6))</f>
        <v>0</v>
      </c>
      <c r="O49" s="6">
        <f>ABS(Current!O47)*(Vcoil-ABS(Current!O47)*(O$5+O$6))</f>
        <v>0</v>
      </c>
      <c r="P49" s="6">
        <f>ABS(Current!P47)*(Vcoil-ABS(Current!P47)*(P$5+P$6))</f>
        <v>0</v>
      </c>
      <c r="Q49" s="6">
        <f>ABS(Current!Q47)*(Vcoil-ABS(Current!Q47)*(Q$5+Q$6))</f>
        <v>0</v>
      </c>
      <c r="R49" s="6">
        <f>ABS(Current!R47)*(Vcoil-ABS(Current!R47)*(R$5+R$6))</f>
        <v>0</v>
      </c>
      <c r="S49" s="27">
        <f t="shared" si="2"/>
        <v>375.56225</v>
      </c>
    </row>
    <row r="50" spans="1:19" ht="12.75">
      <c r="A50" s="23">
        <v>124.33</v>
      </c>
      <c r="B50" s="6">
        <f>ABS(Current!B48)*(Vcoil-ABS(Current!B48)*(B$5+B$6))</f>
        <v>0</v>
      </c>
      <c r="C50" s="6">
        <f>ABS(Current!C48)*(Vcoil-ABS(Current!C48)*(C$5+C$6))</f>
        <v>0</v>
      </c>
      <c r="D50" s="6">
        <f>ABS(Current!D48)*(Vcoil-ABS(Current!D48)*(D$5+D$6))</f>
        <v>0</v>
      </c>
      <c r="E50" s="6">
        <f>ABS(Current!E48)*(Vcoil-ABS(Current!E48)*(E$5+E$6))</f>
        <v>55.631249999999994</v>
      </c>
      <c r="F50" s="6">
        <f>ABS(Current!F48)*(Vcoil-ABS(Current!F48)*(F$5+F$6))</f>
        <v>56.13614999999993</v>
      </c>
      <c r="G50" s="6">
        <f>ABS(Current!G48)*(Vcoil-ABS(Current!G48)*(G$5+G$6))</f>
        <v>275.08125</v>
      </c>
      <c r="H50" s="6">
        <f>ABS(Current!H48)*(Vcoil-ABS(Current!H48)*(H$5+H$6))</f>
        <v>0</v>
      </c>
      <c r="I50" s="6">
        <f>ABS(Current!I48)*(Vcoil-ABS(Current!I48)*(I$5+I$6))</f>
        <v>0</v>
      </c>
      <c r="J50" s="6">
        <f>ABS(Current!J48)*(Vcoil-ABS(Current!J48)*(J$5+J$6))</f>
        <v>0</v>
      </c>
      <c r="K50" s="6">
        <f>ABS(Current!K48)*(Vcoil-ABS(Current!K48)*(K$5+K$6))</f>
        <v>0</v>
      </c>
      <c r="L50" s="6">
        <f>ABS(Current!L48)*(Vcoil-ABS(Current!L48)*(L$5+L$6))</f>
        <v>0</v>
      </c>
      <c r="M50" s="6">
        <f>ABS(Current!M48)*(Vcoil-ABS(Current!M48)*(M$5+M$6))</f>
        <v>0</v>
      </c>
      <c r="N50" s="6">
        <f>ABS(Current!N48)*(Vcoil-ABS(Current!N48)*(N$5+N$6))</f>
        <v>0</v>
      </c>
      <c r="O50" s="6">
        <f>ABS(Current!O48)*(Vcoil-ABS(Current!O48)*(O$5+O$6))</f>
        <v>0</v>
      </c>
      <c r="P50" s="6">
        <f>ABS(Current!P48)*(Vcoil-ABS(Current!P48)*(P$5+P$6))</f>
        <v>0</v>
      </c>
      <c r="Q50" s="6">
        <f>ABS(Current!Q48)*(Vcoil-ABS(Current!Q48)*(Q$5+Q$6))</f>
        <v>0</v>
      </c>
      <c r="R50" s="6">
        <f>ABS(Current!R48)*(Vcoil-ABS(Current!R48)*(R$5+R$6))</f>
        <v>0</v>
      </c>
      <c r="S50" s="27">
        <f t="shared" si="2"/>
        <v>386.8486499999999</v>
      </c>
    </row>
    <row r="51" spans="1:19" ht="12.75">
      <c r="A51" s="23">
        <v>126.33</v>
      </c>
      <c r="B51" s="6">
        <f>ABS(Current!B49)*(Vcoil-ABS(Current!B49)*(B$5+B$6))</f>
        <v>0</v>
      </c>
      <c r="C51" s="6">
        <f>ABS(Current!C49)*(Vcoil-ABS(Current!C49)*(C$5+C$6))</f>
        <v>0</v>
      </c>
      <c r="D51" s="6">
        <f>ABS(Current!D49)*(Vcoil-ABS(Current!D49)*(D$5+D$6))</f>
        <v>0</v>
      </c>
      <c r="E51" s="6">
        <f>ABS(Current!E49)*(Vcoil-ABS(Current!E49)*(E$5+E$6))</f>
        <v>30.048</v>
      </c>
      <c r="F51" s="6">
        <f>ABS(Current!F49)*(Vcoil-ABS(Current!F49)*(F$5+F$6))</f>
        <v>78.30059999999996</v>
      </c>
      <c r="G51" s="6">
        <f>ABS(Current!G49)*(Vcoil-ABS(Current!G49)*(G$5+G$6))</f>
        <v>295.94925</v>
      </c>
      <c r="H51" s="6">
        <f>ABS(Current!H49)*(Vcoil-ABS(Current!H49)*(H$5+H$6))</f>
        <v>0</v>
      </c>
      <c r="I51" s="6">
        <f>ABS(Current!I49)*(Vcoil-ABS(Current!I49)*(I$5+I$6))</f>
        <v>0</v>
      </c>
      <c r="J51" s="6">
        <f>ABS(Current!J49)*(Vcoil-ABS(Current!J49)*(J$5+J$6))</f>
        <v>0</v>
      </c>
      <c r="K51" s="6">
        <f>ABS(Current!K49)*(Vcoil-ABS(Current!K49)*(K$5+K$6))</f>
        <v>0</v>
      </c>
      <c r="L51" s="6">
        <f>ABS(Current!L49)*(Vcoil-ABS(Current!L49)*(L$5+L$6))</f>
        <v>0</v>
      </c>
      <c r="M51" s="6">
        <f>ABS(Current!M49)*(Vcoil-ABS(Current!M49)*(M$5+M$6))</f>
        <v>0</v>
      </c>
      <c r="N51" s="6">
        <f>ABS(Current!N49)*(Vcoil-ABS(Current!N49)*(N$5+N$6))</f>
        <v>0</v>
      </c>
      <c r="O51" s="6">
        <f>ABS(Current!O49)*(Vcoil-ABS(Current!O49)*(O$5+O$6))</f>
        <v>0</v>
      </c>
      <c r="P51" s="6">
        <f>ABS(Current!P49)*(Vcoil-ABS(Current!P49)*(P$5+P$6))</f>
        <v>0</v>
      </c>
      <c r="Q51" s="6">
        <f>ABS(Current!Q49)*(Vcoil-ABS(Current!Q49)*(Q$5+Q$6))</f>
        <v>0</v>
      </c>
      <c r="R51" s="6">
        <f>ABS(Current!R49)*(Vcoil-ABS(Current!R49)*(R$5+R$6))</f>
        <v>0</v>
      </c>
      <c r="S51" s="27">
        <f t="shared" si="2"/>
        <v>404.29785</v>
      </c>
    </row>
    <row r="52" spans="1:19" ht="12.75">
      <c r="A52" s="23">
        <v>128.33</v>
      </c>
      <c r="B52" s="6">
        <f>ABS(Current!B50)*(Vcoil-ABS(Current!B50)*(B$5+B$6))</f>
        <v>0</v>
      </c>
      <c r="C52" s="6">
        <f>ABS(Current!C50)*(Vcoil-ABS(Current!C50)*(C$5+C$6))</f>
        <v>0</v>
      </c>
      <c r="D52" s="6">
        <f>ABS(Current!D50)*(Vcoil-ABS(Current!D50)*(D$5+D$6))</f>
        <v>0</v>
      </c>
      <c r="E52" s="6">
        <f>ABS(Current!E50)*(Vcoil-ABS(Current!E50)*(E$5+E$6))</f>
        <v>10.112</v>
      </c>
      <c r="F52" s="6">
        <f>ABS(Current!F50)*(Vcoil-ABS(Current!F50)*(F$5+F$6))</f>
        <v>105.31500000000001</v>
      </c>
      <c r="G52" s="6">
        <f>ABS(Current!G50)*(Vcoil-ABS(Current!G50)*(G$5+G$6))</f>
        <v>315.95324999999997</v>
      </c>
      <c r="H52" s="6">
        <f>ABS(Current!H50)*(Vcoil-ABS(Current!H50)*(H$5+H$6))</f>
        <v>0</v>
      </c>
      <c r="I52" s="6">
        <f>ABS(Current!I50)*(Vcoil-ABS(Current!I50)*(I$5+I$6))</f>
        <v>0</v>
      </c>
      <c r="J52" s="6">
        <f>ABS(Current!J50)*(Vcoil-ABS(Current!J50)*(J$5+J$6))</f>
        <v>0</v>
      </c>
      <c r="K52" s="6">
        <f>ABS(Current!K50)*(Vcoil-ABS(Current!K50)*(K$5+K$6))</f>
        <v>0</v>
      </c>
      <c r="L52" s="6">
        <f>ABS(Current!L50)*(Vcoil-ABS(Current!L50)*(L$5+L$6))</f>
        <v>0</v>
      </c>
      <c r="M52" s="6">
        <f>ABS(Current!M50)*(Vcoil-ABS(Current!M50)*(M$5+M$6))</f>
        <v>0</v>
      </c>
      <c r="N52" s="6">
        <f>ABS(Current!N50)*(Vcoil-ABS(Current!N50)*(N$5+N$6))</f>
        <v>0</v>
      </c>
      <c r="O52" s="6">
        <f>ABS(Current!O50)*(Vcoil-ABS(Current!O50)*(O$5+O$6))</f>
        <v>0</v>
      </c>
      <c r="P52" s="6">
        <f>ABS(Current!P50)*(Vcoil-ABS(Current!P50)*(P$5+P$6))</f>
        <v>0</v>
      </c>
      <c r="Q52" s="6">
        <f>ABS(Current!Q50)*(Vcoil-ABS(Current!Q50)*(Q$5+Q$6))</f>
        <v>0</v>
      </c>
      <c r="R52" s="6">
        <f>ABS(Current!R50)*(Vcoil-ABS(Current!R50)*(R$5+R$6))</f>
        <v>0</v>
      </c>
      <c r="S52" s="27">
        <f t="shared" si="2"/>
        <v>431.38025</v>
      </c>
    </row>
    <row r="53" spans="1:19" ht="12.75">
      <c r="A53" s="23">
        <v>130.33</v>
      </c>
      <c r="B53" s="6">
        <f>ABS(Current!B51)*(Vcoil-ABS(Current!B51)*(B$5+B$6))</f>
        <v>0</v>
      </c>
      <c r="C53" s="6">
        <f>ABS(Current!C51)*(Vcoil-ABS(Current!C51)*(C$5+C$6))</f>
        <v>0</v>
      </c>
      <c r="D53" s="6">
        <f>ABS(Current!D51)*(Vcoil-ABS(Current!D51)*(D$5+D$6))</f>
        <v>0</v>
      </c>
      <c r="E53" s="6">
        <f>ABS(Current!E51)*(Vcoil-ABS(Current!E51)*(E$5+E$6))</f>
        <v>0</v>
      </c>
      <c r="F53" s="6">
        <f>ABS(Current!F51)*(Vcoil-ABS(Current!F51)*(F$5+F$6))</f>
        <v>135.00374999999997</v>
      </c>
      <c r="G53" s="6">
        <f>ABS(Current!G51)*(Vcoil-ABS(Current!G51)*(G$5+G$6))</f>
        <v>336.64925</v>
      </c>
      <c r="H53" s="6">
        <f>ABS(Current!H51)*(Vcoil-ABS(Current!H51)*(H$5+H$6))</f>
        <v>0</v>
      </c>
      <c r="I53" s="6">
        <f>ABS(Current!I51)*(Vcoil-ABS(Current!I51)*(I$5+I$6))</f>
        <v>0</v>
      </c>
      <c r="J53" s="6">
        <f>ABS(Current!J51)*(Vcoil-ABS(Current!J51)*(J$5+J$6))</f>
        <v>0</v>
      </c>
      <c r="K53" s="6">
        <f>ABS(Current!K51)*(Vcoil-ABS(Current!K51)*(K$5+K$6))</f>
        <v>0</v>
      </c>
      <c r="L53" s="6">
        <f>ABS(Current!L51)*(Vcoil-ABS(Current!L51)*(L$5+L$6))</f>
        <v>0</v>
      </c>
      <c r="M53" s="6">
        <f>ABS(Current!M51)*(Vcoil-ABS(Current!M51)*(M$5+M$6))</f>
        <v>0</v>
      </c>
      <c r="N53" s="6">
        <f>ABS(Current!N51)*(Vcoil-ABS(Current!N51)*(N$5+N$6))</f>
        <v>0</v>
      </c>
      <c r="O53" s="6">
        <f>ABS(Current!O51)*(Vcoil-ABS(Current!O51)*(O$5+O$6))</f>
        <v>0</v>
      </c>
      <c r="P53" s="6">
        <f>ABS(Current!P51)*(Vcoil-ABS(Current!P51)*(P$5+P$6))</f>
        <v>0</v>
      </c>
      <c r="Q53" s="6">
        <f>ABS(Current!Q51)*(Vcoil-ABS(Current!Q51)*(Q$5+Q$6))</f>
        <v>0</v>
      </c>
      <c r="R53" s="6">
        <f>ABS(Current!R51)*(Vcoil-ABS(Current!R51)*(R$5+R$6))</f>
        <v>0</v>
      </c>
      <c r="S53" s="27">
        <f t="shared" si="2"/>
        <v>471.65299999999996</v>
      </c>
    </row>
    <row r="54" spans="1:19" ht="12.75">
      <c r="A54" s="23">
        <v>132.33</v>
      </c>
      <c r="B54" s="6">
        <f>ABS(Current!B52)*(Vcoil-ABS(Current!B52)*(B$5+B$6))</f>
        <v>0</v>
      </c>
      <c r="C54" s="6">
        <f>ABS(Current!C52)*(Vcoil-ABS(Current!C52)*(C$5+C$6))</f>
        <v>0</v>
      </c>
      <c r="D54" s="6">
        <f>ABS(Current!D52)*(Vcoil-ABS(Current!D52)*(D$5+D$6))</f>
        <v>0</v>
      </c>
      <c r="E54" s="6">
        <f>ABS(Current!E52)*(Vcoil-ABS(Current!E52)*(E$5+E$6))</f>
        <v>0</v>
      </c>
      <c r="F54" s="6">
        <f>ABS(Current!F52)*(Vcoil-ABS(Current!F52)*(F$5+F$6))</f>
        <v>163.38374999999996</v>
      </c>
      <c r="G54" s="6">
        <f>ABS(Current!G52)*(Vcoil-ABS(Current!G52)*(G$5+G$6))</f>
        <v>354.11199999999997</v>
      </c>
      <c r="H54" s="6">
        <f>ABS(Current!H52)*(Vcoil-ABS(Current!H52)*(H$5+H$6))</f>
        <v>6.30375</v>
      </c>
      <c r="I54" s="6">
        <f>ABS(Current!I52)*(Vcoil-ABS(Current!I52)*(I$5+I$6))</f>
        <v>0</v>
      </c>
      <c r="J54" s="6">
        <f>ABS(Current!J52)*(Vcoil-ABS(Current!J52)*(J$5+J$6))</f>
        <v>0</v>
      </c>
      <c r="K54" s="6">
        <f>ABS(Current!K52)*(Vcoil-ABS(Current!K52)*(K$5+K$6))</f>
        <v>0</v>
      </c>
      <c r="L54" s="6">
        <f>ABS(Current!L52)*(Vcoil-ABS(Current!L52)*(L$5+L$6))</f>
        <v>0</v>
      </c>
      <c r="M54" s="6">
        <f>ABS(Current!M52)*(Vcoil-ABS(Current!M52)*(M$5+M$6))</f>
        <v>0</v>
      </c>
      <c r="N54" s="6">
        <f>ABS(Current!N52)*(Vcoil-ABS(Current!N52)*(N$5+N$6))</f>
        <v>0</v>
      </c>
      <c r="O54" s="6">
        <f>ABS(Current!O52)*(Vcoil-ABS(Current!O52)*(O$5+O$6))</f>
        <v>0</v>
      </c>
      <c r="P54" s="6">
        <f>ABS(Current!P52)*(Vcoil-ABS(Current!P52)*(P$5+P$6))</f>
        <v>0</v>
      </c>
      <c r="Q54" s="6">
        <f>ABS(Current!Q52)*(Vcoil-ABS(Current!Q52)*(Q$5+Q$6))</f>
        <v>0</v>
      </c>
      <c r="R54" s="6">
        <f>ABS(Current!R52)*(Vcoil-ABS(Current!R52)*(R$5+R$6))</f>
        <v>0</v>
      </c>
      <c r="S54" s="27">
        <f t="shared" si="2"/>
        <v>523.7995</v>
      </c>
    </row>
    <row r="55" spans="1:19" ht="12.75">
      <c r="A55" s="23">
        <v>134.33</v>
      </c>
      <c r="B55" s="6">
        <f>ABS(Current!B53)*(Vcoil-ABS(Current!B53)*(B$5+B$6))</f>
        <v>0</v>
      </c>
      <c r="C55" s="6">
        <f>ABS(Current!C53)*(Vcoil-ABS(Current!C53)*(C$5+C$6))</f>
        <v>0</v>
      </c>
      <c r="D55" s="6">
        <f>ABS(Current!D53)*(Vcoil-ABS(Current!D53)*(D$5+D$6))</f>
        <v>0</v>
      </c>
      <c r="E55" s="6">
        <f>ABS(Current!E53)*(Vcoil-ABS(Current!E53)*(E$5+E$6))</f>
        <v>0</v>
      </c>
      <c r="F55" s="6">
        <f>ABS(Current!F53)*(Vcoil-ABS(Current!F53)*(F$5+F$6))</f>
        <v>184.36459999999997</v>
      </c>
      <c r="G55" s="6">
        <f>ABS(Current!G53)*(Vcoil-ABS(Current!G53)*(G$5+G$6))</f>
        <v>366.50924999999995</v>
      </c>
      <c r="H55" s="6">
        <f>ABS(Current!H53)*(Vcoil-ABS(Current!H53)*(H$5+H$6))</f>
        <v>32.94135</v>
      </c>
      <c r="I55" s="6">
        <f>ABS(Current!I53)*(Vcoil-ABS(Current!I53)*(I$5+I$6))</f>
        <v>0</v>
      </c>
      <c r="J55" s="6">
        <f>ABS(Current!J53)*(Vcoil-ABS(Current!J53)*(J$5+J$6))</f>
        <v>0</v>
      </c>
      <c r="K55" s="6">
        <f>ABS(Current!K53)*(Vcoil-ABS(Current!K53)*(K$5+K$6))</f>
        <v>0</v>
      </c>
      <c r="L55" s="6">
        <f>ABS(Current!L53)*(Vcoil-ABS(Current!L53)*(L$5+L$6))</f>
        <v>0</v>
      </c>
      <c r="M55" s="6">
        <f>ABS(Current!M53)*(Vcoil-ABS(Current!M53)*(M$5+M$6))</f>
        <v>0</v>
      </c>
      <c r="N55" s="6">
        <f>ABS(Current!N53)*(Vcoil-ABS(Current!N53)*(N$5+N$6))</f>
        <v>0</v>
      </c>
      <c r="O55" s="6">
        <f>ABS(Current!O53)*(Vcoil-ABS(Current!O53)*(O$5+O$6))</f>
        <v>0</v>
      </c>
      <c r="P55" s="6">
        <f>ABS(Current!P53)*(Vcoil-ABS(Current!P53)*(P$5+P$6))</f>
        <v>0</v>
      </c>
      <c r="Q55" s="6">
        <f>ABS(Current!Q53)*(Vcoil-ABS(Current!Q53)*(Q$5+Q$6))</f>
        <v>0</v>
      </c>
      <c r="R55" s="6">
        <f>ABS(Current!R53)*(Vcoil-ABS(Current!R53)*(R$5+R$6))</f>
        <v>0</v>
      </c>
      <c r="S55" s="27">
        <f t="shared" si="2"/>
        <v>583.8152</v>
      </c>
    </row>
    <row r="56" spans="1:19" ht="12.75">
      <c r="A56" s="23">
        <v>136.33</v>
      </c>
      <c r="B56" s="6">
        <f>ABS(Current!B54)*(Vcoil-ABS(Current!B54)*(B$5+B$6))</f>
        <v>0</v>
      </c>
      <c r="C56" s="6">
        <f>ABS(Current!C54)*(Vcoil-ABS(Current!C54)*(C$5+C$6))</f>
        <v>0</v>
      </c>
      <c r="D56" s="6">
        <f>ABS(Current!D54)*(Vcoil-ABS(Current!D54)*(D$5+D$6))</f>
        <v>0</v>
      </c>
      <c r="E56" s="6">
        <f>ABS(Current!E54)*(Vcoil-ABS(Current!E54)*(E$5+E$6))</f>
        <v>0</v>
      </c>
      <c r="F56" s="6">
        <f>ABS(Current!F54)*(Vcoil-ABS(Current!F54)*(F$5+F$6))</f>
        <v>199.9166</v>
      </c>
      <c r="G56" s="6">
        <f>ABS(Current!G54)*(Vcoil-ABS(Current!G54)*(G$5+G$6))</f>
        <v>375.697</v>
      </c>
      <c r="H56" s="6">
        <f>ABS(Current!H54)*(Vcoil-ABS(Current!H54)*(H$5+H$6))</f>
        <v>66.37934999999999</v>
      </c>
      <c r="I56" s="6">
        <f>ABS(Current!I54)*(Vcoil-ABS(Current!I54)*(I$5+I$6))</f>
        <v>0</v>
      </c>
      <c r="J56" s="6">
        <f>ABS(Current!J54)*(Vcoil-ABS(Current!J54)*(J$5+J$6))</f>
        <v>0</v>
      </c>
      <c r="K56" s="6">
        <f>ABS(Current!K54)*(Vcoil-ABS(Current!K54)*(K$5+K$6))</f>
        <v>0</v>
      </c>
      <c r="L56" s="6">
        <f>ABS(Current!L54)*(Vcoil-ABS(Current!L54)*(L$5+L$6))</f>
        <v>0</v>
      </c>
      <c r="M56" s="6">
        <f>ABS(Current!M54)*(Vcoil-ABS(Current!M54)*(M$5+M$6))</f>
        <v>0</v>
      </c>
      <c r="N56" s="6">
        <f>ABS(Current!N54)*(Vcoil-ABS(Current!N54)*(N$5+N$6))</f>
        <v>0</v>
      </c>
      <c r="O56" s="6">
        <f>ABS(Current!O54)*(Vcoil-ABS(Current!O54)*(O$5+O$6))</f>
        <v>0</v>
      </c>
      <c r="P56" s="6">
        <f>ABS(Current!P54)*(Vcoil-ABS(Current!P54)*(P$5+P$6))</f>
        <v>0</v>
      </c>
      <c r="Q56" s="6">
        <f>ABS(Current!Q54)*(Vcoil-ABS(Current!Q54)*(Q$5+Q$6))</f>
        <v>0</v>
      </c>
      <c r="R56" s="6">
        <f>ABS(Current!R54)*(Vcoil-ABS(Current!R54)*(R$5+R$6))</f>
        <v>0</v>
      </c>
      <c r="S56" s="27">
        <f t="shared" si="2"/>
        <v>641.9929500000001</v>
      </c>
    </row>
    <row r="57" spans="1:19" ht="12.75">
      <c r="A57" s="23">
        <v>138.33</v>
      </c>
      <c r="B57" s="6">
        <f>ABS(Current!B55)*(Vcoil-ABS(Current!B55)*(B$5+B$6))</f>
        <v>0</v>
      </c>
      <c r="C57" s="6">
        <f>ABS(Current!C55)*(Vcoil-ABS(Current!C55)*(C$5+C$6))</f>
        <v>0</v>
      </c>
      <c r="D57" s="6">
        <f>ABS(Current!D55)*(Vcoil-ABS(Current!D55)*(D$5+D$6))</f>
        <v>0</v>
      </c>
      <c r="E57" s="6">
        <f>ABS(Current!E55)*(Vcoil-ABS(Current!E55)*(E$5+E$6))</f>
        <v>0</v>
      </c>
      <c r="F57" s="6">
        <f>ABS(Current!F55)*(Vcoil-ABS(Current!F55)*(F$5+F$6))</f>
        <v>210.20159999999998</v>
      </c>
      <c r="G57" s="6">
        <f>ABS(Current!G55)*(Vcoil-ABS(Current!G55)*(G$5+G$6))</f>
        <v>382.59200000000004</v>
      </c>
      <c r="H57" s="6">
        <f>ABS(Current!H55)*(Vcoil-ABS(Current!H55)*(H$5+H$6))</f>
        <v>100.25014999999999</v>
      </c>
      <c r="I57" s="6">
        <f>ABS(Current!I55)*(Vcoil-ABS(Current!I55)*(I$5+I$6))</f>
        <v>0</v>
      </c>
      <c r="J57" s="6">
        <f>ABS(Current!J55)*(Vcoil-ABS(Current!J55)*(J$5+J$6))</f>
        <v>0</v>
      </c>
      <c r="K57" s="6">
        <f>ABS(Current!K55)*(Vcoil-ABS(Current!K55)*(K$5+K$6))</f>
        <v>0</v>
      </c>
      <c r="L57" s="6">
        <f>ABS(Current!L55)*(Vcoil-ABS(Current!L55)*(L$5+L$6))</f>
        <v>0</v>
      </c>
      <c r="M57" s="6">
        <f>ABS(Current!M55)*(Vcoil-ABS(Current!M55)*(M$5+M$6))</f>
        <v>0</v>
      </c>
      <c r="N57" s="6">
        <f>ABS(Current!N55)*(Vcoil-ABS(Current!N55)*(N$5+N$6))</f>
        <v>0</v>
      </c>
      <c r="O57" s="6">
        <f>ABS(Current!O55)*(Vcoil-ABS(Current!O55)*(O$5+O$6))</f>
        <v>0</v>
      </c>
      <c r="P57" s="6">
        <f>ABS(Current!P55)*(Vcoil-ABS(Current!P55)*(P$5+P$6))</f>
        <v>0</v>
      </c>
      <c r="Q57" s="6">
        <f>ABS(Current!Q55)*(Vcoil-ABS(Current!Q55)*(Q$5+Q$6))</f>
        <v>0</v>
      </c>
      <c r="R57" s="6">
        <f>ABS(Current!R55)*(Vcoil-ABS(Current!R55)*(R$5+R$6))</f>
        <v>0</v>
      </c>
      <c r="S57" s="27">
        <f t="shared" si="2"/>
        <v>693.0437499999999</v>
      </c>
    </row>
    <row r="58" spans="1:19" ht="12.75">
      <c r="A58" s="23">
        <v>140.33</v>
      </c>
      <c r="B58" s="6">
        <f>ABS(Current!B56)*(Vcoil-ABS(Current!B56)*(B$5+B$6))</f>
        <v>0</v>
      </c>
      <c r="C58" s="6">
        <f>ABS(Current!C56)*(Vcoil-ABS(Current!C56)*(C$5+C$6))</f>
        <v>0</v>
      </c>
      <c r="D58" s="6">
        <f>ABS(Current!D56)*(Vcoil-ABS(Current!D56)*(D$5+D$6))</f>
        <v>0</v>
      </c>
      <c r="E58" s="6">
        <f>ABS(Current!E56)*(Vcoil-ABS(Current!E56)*(E$5+E$6))</f>
        <v>0</v>
      </c>
      <c r="F58" s="6">
        <f>ABS(Current!F56)*(Vcoil-ABS(Current!F56)*(F$5+F$6))</f>
        <v>216.2094</v>
      </c>
      <c r="G58" s="6">
        <f>ABS(Current!G56)*(Vcoil-ABS(Current!G56)*(G$5+G$6))</f>
        <v>387.32924999999994</v>
      </c>
      <c r="H58" s="6">
        <f>ABS(Current!H56)*(Vcoil-ABS(Current!H56)*(H$5+H$6))</f>
        <v>130.64939999999999</v>
      </c>
      <c r="I58" s="6">
        <f>ABS(Current!I56)*(Vcoil-ABS(Current!I56)*(I$5+I$6))</f>
        <v>0</v>
      </c>
      <c r="J58" s="6">
        <f>ABS(Current!J56)*(Vcoil-ABS(Current!J56)*(J$5+J$6))</f>
        <v>0</v>
      </c>
      <c r="K58" s="6">
        <f>ABS(Current!K56)*(Vcoil-ABS(Current!K56)*(K$5+K$6))</f>
        <v>0</v>
      </c>
      <c r="L58" s="6">
        <f>ABS(Current!L56)*(Vcoil-ABS(Current!L56)*(L$5+L$6))</f>
        <v>0</v>
      </c>
      <c r="M58" s="6">
        <f>ABS(Current!M56)*(Vcoil-ABS(Current!M56)*(M$5+M$6))</f>
        <v>0</v>
      </c>
      <c r="N58" s="6">
        <f>ABS(Current!N56)*(Vcoil-ABS(Current!N56)*(N$5+N$6))</f>
        <v>0</v>
      </c>
      <c r="O58" s="6">
        <f>ABS(Current!O56)*(Vcoil-ABS(Current!O56)*(O$5+O$6))</f>
        <v>0</v>
      </c>
      <c r="P58" s="6">
        <f>ABS(Current!P56)*(Vcoil-ABS(Current!P56)*(P$5+P$6))</f>
        <v>0</v>
      </c>
      <c r="Q58" s="6">
        <f>ABS(Current!Q56)*(Vcoil-ABS(Current!Q56)*(Q$5+Q$6))</f>
        <v>0</v>
      </c>
      <c r="R58" s="6">
        <f>ABS(Current!R56)*(Vcoil-ABS(Current!R56)*(R$5+R$6))</f>
        <v>0</v>
      </c>
      <c r="S58" s="27">
        <f t="shared" si="2"/>
        <v>734.18805</v>
      </c>
    </row>
    <row r="59" spans="1:19" ht="12.75">
      <c r="A59" s="23">
        <v>142.33</v>
      </c>
      <c r="B59" s="6">
        <f>ABS(Current!B57)*(Vcoil-ABS(Current!B57)*(B$5+B$6))</f>
        <v>0</v>
      </c>
      <c r="C59" s="6">
        <f>ABS(Current!C57)*(Vcoil-ABS(Current!C57)*(C$5+C$6))</f>
        <v>0</v>
      </c>
      <c r="D59" s="6">
        <f>ABS(Current!D57)*(Vcoil-ABS(Current!D57)*(D$5+D$6))</f>
        <v>0</v>
      </c>
      <c r="E59" s="6">
        <f>ABS(Current!E57)*(Vcoil-ABS(Current!E57)*(E$5+E$6))</f>
        <v>0</v>
      </c>
      <c r="F59" s="6">
        <f>ABS(Current!F57)*(Vcoil-ABS(Current!F57)*(F$5+F$6))</f>
        <v>217.92614999999998</v>
      </c>
      <c r="G59" s="6">
        <f>ABS(Current!G57)*(Vcoil-ABS(Current!G57)*(G$5+G$6))</f>
        <v>391.33125</v>
      </c>
      <c r="H59" s="6">
        <f>ABS(Current!H57)*(Vcoil-ABS(Current!H57)*(H$5+H$6))</f>
        <v>157.18859999999998</v>
      </c>
      <c r="I59" s="6">
        <f>ABS(Current!I57)*(Vcoil-ABS(Current!I57)*(I$5+I$6))</f>
        <v>0</v>
      </c>
      <c r="J59" s="6">
        <f>ABS(Current!J57)*(Vcoil-ABS(Current!J57)*(J$5+J$6))</f>
        <v>0</v>
      </c>
      <c r="K59" s="6">
        <f>ABS(Current!K57)*(Vcoil-ABS(Current!K57)*(K$5+K$6))</f>
        <v>0</v>
      </c>
      <c r="L59" s="6">
        <f>ABS(Current!L57)*(Vcoil-ABS(Current!L57)*(L$5+L$6))</f>
        <v>0</v>
      </c>
      <c r="M59" s="6">
        <f>ABS(Current!M57)*(Vcoil-ABS(Current!M57)*(M$5+M$6))</f>
        <v>0</v>
      </c>
      <c r="N59" s="6">
        <f>ABS(Current!N57)*(Vcoil-ABS(Current!N57)*(N$5+N$6))</f>
        <v>0</v>
      </c>
      <c r="O59" s="6">
        <f>ABS(Current!O57)*(Vcoil-ABS(Current!O57)*(O$5+O$6))</f>
        <v>0</v>
      </c>
      <c r="P59" s="6">
        <f>ABS(Current!P57)*(Vcoil-ABS(Current!P57)*(P$5+P$6))</f>
        <v>0</v>
      </c>
      <c r="Q59" s="6">
        <f>ABS(Current!Q57)*(Vcoil-ABS(Current!Q57)*(Q$5+Q$6))</f>
        <v>0</v>
      </c>
      <c r="R59" s="6">
        <f>ABS(Current!R57)*(Vcoil-ABS(Current!R57)*(R$5+R$6))</f>
        <v>0</v>
      </c>
      <c r="S59" s="27">
        <f t="shared" si="2"/>
        <v>766.4459999999999</v>
      </c>
    </row>
    <row r="60" spans="1:19" ht="12.75">
      <c r="A60" s="23">
        <v>144.33</v>
      </c>
      <c r="B60" s="6">
        <f>ABS(Current!B58)*(Vcoil-ABS(Current!B58)*(B$5+B$6))</f>
        <v>0</v>
      </c>
      <c r="C60" s="6">
        <f>ABS(Current!C58)*(Vcoil-ABS(Current!C58)*(C$5+C$6))</f>
        <v>0</v>
      </c>
      <c r="D60" s="6">
        <f>ABS(Current!D58)*(Vcoil-ABS(Current!D58)*(D$5+D$6))</f>
        <v>0</v>
      </c>
      <c r="E60" s="6">
        <f>ABS(Current!E58)*(Vcoil-ABS(Current!E58)*(E$5+E$6))</f>
        <v>0</v>
      </c>
      <c r="F60" s="6">
        <f>ABS(Current!F58)*(Vcoil-ABS(Current!F58)*(F$5+F$6))</f>
        <v>215.25374999999997</v>
      </c>
      <c r="G60" s="6">
        <f>ABS(Current!G58)*(Vcoil-ABS(Current!G58)*(G$5+G$6))</f>
        <v>393.96925</v>
      </c>
      <c r="H60" s="6">
        <f>ABS(Current!H58)*(Vcoil-ABS(Current!H58)*(H$5+H$6))</f>
        <v>178.93259999999998</v>
      </c>
      <c r="I60" s="6">
        <f>ABS(Current!I58)*(Vcoil-ABS(Current!I58)*(I$5+I$6))</f>
        <v>0</v>
      </c>
      <c r="J60" s="6">
        <f>ABS(Current!J58)*(Vcoil-ABS(Current!J58)*(J$5+J$6))</f>
        <v>0</v>
      </c>
      <c r="K60" s="6">
        <f>ABS(Current!K58)*(Vcoil-ABS(Current!K58)*(K$5+K$6))</f>
        <v>0</v>
      </c>
      <c r="L60" s="6">
        <f>ABS(Current!L58)*(Vcoil-ABS(Current!L58)*(L$5+L$6))</f>
        <v>0</v>
      </c>
      <c r="M60" s="6">
        <f>ABS(Current!M58)*(Vcoil-ABS(Current!M58)*(M$5+M$6))</f>
        <v>0</v>
      </c>
      <c r="N60" s="6">
        <f>ABS(Current!N58)*(Vcoil-ABS(Current!N58)*(N$5+N$6))</f>
        <v>0</v>
      </c>
      <c r="O60" s="6">
        <f>ABS(Current!O58)*(Vcoil-ABS(Current!O58)*(O$5+O$6))</f>
        <v>0</v>
      </c>
      <c r="P60" s="6">
        <f>ABS(Current!P58)*(Vcoil-ABS(Current!P58)*(P$5+P$6))</f>
        <v>0</v>
      </c>
      <c r="Q60" s="6">
        <f>ABS(Current!Q58)*(Vcoil-ABS(Current!Q58)*(Q$5+Q$6))</f>
        <v>0</v>
      </c>
      <c r="R60" s="6">
        <f>ABS(Current!R58)*(Vcoil-ABS(Current!R58)*(R$5+R$6))</f>
        <v>0</v>
      </c>
      <c r="S60" s="27">
        <f t="shared" si="2"/>
        <v>788.1555999999999</v>
      </c>
    </row>
    <row r="61" spans="1:19" ht="12.75">
      <c r="A61" s="23">
        <v>146.33</v>
      </c>
      <c r="B61" s="6">
        <f>ABS(Current!B59)*(Vcoil-ABS(Current!B59)*(B$5+B$6))</f>
        <v>0</v>
      </c>
      <c r="C61" s="6">
        <f>ABS(Current!C59)*(Vcoil-ABS(Current!C59)*(C$5+C$6))</f>
        <v>0</v>
      </c>
      <c r="D61" s="6">
        <f>ABS(Current!D59)*(Vcoil-ABS(Current!D59)*(D$5+D$6))</f>
        <v>0</v>
      </c>
      <c r="E61" s="6">
        <f>ABS(Current!E59)*(Vcoil-ABS(Current!E59)*(E$5+E$6))</f>
        <v>0</v>
      </c>
      <c r="F61" s="6">
        <f>ABS(Current!F59)*(Vcoil-ABS(Current!F59)*(F$5+F$6))</f>
        <v>208.03499999999997</v>
      </c>
      <c r="G61" s="6">
        <f>ABS(Current!G59)*(Vcoil-ABS(Current!G59)*(G$5+G$6))</f>
        <v>395.27925</v>
      </c>
      <c r="H61" s="6">
        <f>ABS(Current!H59)*(Vcoil-ABS(Current!H59)*(H$5+H$6))</f>
        <v>195.88139999999996</v>
      </c>
      <c r="I61" s="6">
        <f>ABS(Current!I59)*(Vcoil-ABS(Current!I59)*(I$5+I$6))</f>
        <v>0</v>
      </c>
      <c r="J61" s="6">
        <f>ABS(Current!J59)*(Vcoil-ABS(Current!J59)*(J$5+J$6))</f>
        <v>0</v>
      </c>
      <c r="K61" s="6">
        <f>ABS(Current!K59)*(Vcoil-ABS(Current!K59)*(K$5+K$6))</f>
        <v>0</v>
      </c>
      <c r="L61" s="6">
        <f>ABS(Current!L59)*(Vcoil-ABS(Current!L59)*(L$5+L$6))</f>
        <v>0</v>
      </c>
      <c r="M61" s="6">
        <f>ABS(Current!M59)*(Vcoil-ABS(Current!M59)*(M$5+M$6))</f>
        <v>0</v>
      </c>
      <c r="N61" s="6">
        <f>ABS(Current!N59)*(Vcoil-ABS(Current!N59)*(N$5+N$6))</f>
        <v>0</v>
      </c>
      <c r="O61" s="6">
        <f>ABS(Current!O59)*(Vcoil-ABS(Current!O59)*(O$5+O$6))</f>
        <v>0</v>
      </c>
      <c r="P61" s="6">
        <f>ABS(Current!P59)*(Vcoil-ABS(Current!P59)*(P$5+P$6))</f>
        <v>0</v>
      </c>
      <c r="Q61" s="6">
        <f>ABS(Current!Q59)*(Vcoil-ABS(Current!Q59)*(Q$5+Q$6))</f>
        <v>0</v>
      </c>
      <c r="R61" s="6">
        <f>ABS(Current!R59)*(Vcoil-ABS(Current!R59)*(R$5+R$6))</f>
        <v>0</v>
      </c>
      <c r="S61" s="27">
        <f t="shared" si="2"/>
        <v>799.1956499999999</v>
      </c>
    </row>
    <row r="62" spans="1:19" ht="12.75">
      <c r="A62" s="23">
        <v>148.33</v>
      </c>
      <c r="B62" s="6">
        <f>ABS(Current!B60)*(Vcoil-ABS(Current!B60)*(B$5+B$6))</f>
        <v>0</v>
      </c>
      <c r="C62" s="6">
        <f>ABS(Current!C60)*(Vcoil-ABS(Current!C60)*(C$5+C$6))</f>
        <v>0</v>
      </c>
      <c r="D62" s="6">
        <f>ABS(Current!D60)*(Vcoil-ABS(Current!D60)*(D$5+D$6))</f>
        <v>0</v>
      </c>
      <c r="E62" s="6">
        <f>ABS(Current!E60)*(Vcoil-ABS(Current!E60)*(E$5+E$6))</f>
        <v>0</v>
      </c>
      <c r="F62" s="6">
        <f>ABS(Current!F60)*(Vcoil-ABS(Current!F60)*(F$5+F$6))</f>
        <v>195.88139999999996</v>
      </c>
      <c r="G62" s="6">
        <f>ABS(Current!G60)*(Vcoil-ABS(Current!G60)*(G$5+G$6))</f>
        <v>394.625</v>
      </c>
      <c r="H62" s="6">
        <f>ABS(Current!H60)*(Vcoil-ABS(Current!H60)*(H$5+H$6))</f>
        <v>208.03499999999997</v>
      </c>
      <c r="I62" s="6">
        <f>ABS(Current!I60)*(Vcoil-ABS(Current!I60)*(I$5+I$6))</f>
        <v>0</v>
      </c>
      <c r="J62" s="6">
        <f>ABS(Current!J60)*(Vcoil-ABS(Current!J60)*(J$5+J$6))</f>
        <v>0</v>
      </c>
      <c r="K62" s="6">
        <f>ABS(Current!K60)*(Vcoil-ABS(Current!K60)*(K$5+K$6))</f>
        <v>0</v>
      </c>
      <c r="L62" s="6">
        <f>ABS(Current!L60)*(Vcoil-ABS(Current!L60)*(L$5+L$6))</f>
        <v>0</v>
      </c>
      <c r="M62" s="6">
        <f>ABS(Current!M60)*(Vcoil-ABS(Current!M60)*(M$5+M$6))</f>
        <v>0</v>
      </c>
      <c r="N62" s="6">
        <f>ABS(Current!N60)*(Vcoil-ABS(Current!N60)*(N$5+N$6))</f>
        <v>0</v>
      </c>
      <c r="O62" s="6">
        <f>ABS(Current!O60)*(Vcoil-ABS(Current!O60)*(O$5+O$6))</f>
        <v>0</v>
      </c>
      <c r="P62" s="6">
        <f>ABS(Current!P60)*(Vcoil-ABS(Current!P60)*(P$5+P$6))</f>
        <v>0</v>
      </c>
      <c r="Q62" s="6">
        <f>ABS(Current!Q60)*(Vcoil-ABS(Current!Q60)*(Q$5+Q$6))</f>
        <v>0</v>
      </c>
      <c r="R62" s="6">
        <f>ABS(Current!R60)*(Vcoil-ABS(Current!R60)*(R$5+R$6))</f>
        <v>0</v>
      </c>
      <c r="S62" s="27">
        <f t="shared" si="2"/>
        <v>798.5414</v>
      </c>
    </row>
    <row r="63" spans="1:19" ht="12.75">
      <c r="A63" s="23">
        <v>150.33</v>
      </c>
      <c r="B63" s="6">
        <f>ABS(Current!B61)*(Vcoil-ABS(Current!B61)*(B$5+B$6))</f>
        <v>0</v>
      </c>
      <c r="C63" s="6">
        <f>ABS(Current!C61)*(Vcoil-ABS(Current!C61)*(C$5+C$6))</f>
        <v>0</v>
      </c>
      <c r="D63" s="6">
        <f>ABS(Current!D61)*(Vcoil-ABS(Current!D61)*(D$5+D$6))</f>
        <v>0</v>
      </c>
      <c r="E63" s="6">
        <f>ABS(Current!E61)*(Vcoil-ABS(Current!E61)*(E$5+E$6))</f>
        <v>0</v>
      </c>
      <c r="F63" s="6">
        <f>ABS(Current!F61)*(Vcoil-ABS(Current!F61)*(F$5+F$6))</f>
        <v>178.93259999999998</v>
      </c>
      <c r="G63" s="6">
        <f>ABS(Current!G61)*(Vcoil-ABS(Current!G61)*(G$5+G$6))</f>
        <v>393.96925</v>
      </c>
      <c r="H63" s="6">
        <f>ABS(Current!H61)*(Vcoil-ABS(Current!H61)*(H$5+H$6))</f>
        <v>215.25374999999997</v>
      </c>
      <c r="I63" s="6">
        <f>ABS(Current!I61)*(Vcoil-ABS(Current!I61)*(I$5+I$6))</f>
        <v>0</v>
      </c>
      <c r="J63" s="6">
        <f>ABS(Current!J61)*(Vcoil-ABS(Current!J61)*(J$5+J$6))</f>
        <v>0</v>
      </c>
      <c r="K63" s="6">
        <f>ABS(Current!K61)*(Vcoil-ABS(Current!K61)*(K$5+K$6))</f>
        <v>0</v>
      </c>
      <c r="L63" s="6">
        <f>ABS(Current!L61)*(Vcoil-ABS(Current!L61)*(L$5+L$6))</f>
        <v>0</v>
      </c>
      <c r="M63" s="6">
        <f>ABS(Current!M61)*(Vcoil-ABS(Current!M61)*(M$5+M$6))</f>
        <v>0</v>
      </c>
      <c r="N63" s="6">
        <f>ABS(Current!N61)*(Vcoil-ABS(Current!N61)*(N$5+N$6))</f>
        <v>0</v>
      </c>
      <c r="O63" s="6">
        <f>ABS(Current!O61)*(Vcoil-ABS(Current!O61)*(O$5+O$6))</f>
        <v>0</v>
      </c>
      <c r="P63" s="6">
        <f>ABS(Current!P61)*(Vcoil-ABS(Current!P61)*(P$5+P$6))</f>
        <v>0</v>
      </c>
      <c r="Q63" s="6">
        <f>ABS(Current!Q61)*(Vcoil-ABS(Current!Q61)*(Q$5+Q$6))</f>
        <v>0</v>
      </c>
      <c r="R63" s="6">
        <f>ABS(Current!R61)*(Vcoil-ABS(Current!R61)*(R$5+R$6))</f>
        <v>0</v>
      </c>
      <c r="S63" s="27">
        <f t="shared" si="2"/>
        <v>788.1555999999999</v>
      </c>
    </row>
    <row r="64" spans="1:19" ht="12.75">
      <c r="A64" s="23">
        <v>152.33</v>
      </c>
      <c r="B64" s="6">
        <f>ABS(Current!B62)*(Vcoil-ABS(Current!B62)*(B$5+B$6))</f>
        <v>0</v>
      </c>
      <c r="C64" s="6">
        <f>ABS(Current!C62)*(Vcoil-ABS(Current!C62)*(C$5+C$6))</f>
        <v>0</v>
      </c>
      <c r="D64" s="6">
        <f>ABS(Current!D62)*(Vcoil-ABS(Current!D62)*(D$5+D$6))</f>
        <v>0</v>
      </c>
      <c r="E64" s="6">
        <f>ABS(Current!E62)*(Vcoil-ABS(Current!E62)*(E$5+E$6))</f>
        <v>0</v>
      </c>
      <c r="F64" s="6">
        <f>ABS(Current!F62)*(Vcoil-ABS(Current!F62)*(F$5+F$6))</f>
        <v>157.18859999999998</v>
      </c>
      <c r="G64" s="6">
        <f>ABS(Current!G62)*(Vcoil-ABS(Current!G62)*(G$5+G$6))</f>
        <v>391.33125</v>
      </c>
      <c r="H64" s="6">
        <f>ABS(Current!H62)*(Vcoil-ABS(Current!H62)*(H$5+H$6))</f>
        <v>217.92614999999998</v>
      </c>
      <c r="I64" s="6">
        <f>ABS(Current!I62)*(Vcoil-ABS(Current!I62)*(I$5+I$6))</f>
        <v>0</v>
      </c>
      <c r="J64" s="6">
        <f>ABS(Current!J62)*(Vcoil-ABS(Current!J62)*(J$5+J$6))</f>
        <v>0</v>
      </c>
      <c r="K64" s="6">
        <f>ABS(Current!K62)*(Vcoil-ABS(Current!K62)*(K$5+K$6))</f>
        <v>0</v>
      </c>
      <c r="L64" s="6">
        <f>ABS(Current!L62)*(Vcoil-ABS(Current!L62)*(L$5+L$6))</f>
        <v>0</v>
      </c>
      <c r="M64" s="6">
        <f>ABS(Current!M62)*(Vcoil-ABS(Current!M62)*(M$5+M$6))</f>
        <v>0</v>
      </c>
      <c r="N64" s="6">
        <f>ABS(Current!N62)*(Vcoil-ABS(Current!N62)*(N$5+N$6))</f>
        <v>0</v>
      </c>
      <c r="O64" s="6">
        <f>ABS(Current!O62)*(Vcoil-ABS(Current!O62)*(O$5+O$6))</f>
        <v>0</v>
      </c>
      <c r="P64" s="6">
        <f>ABS(Current!P62)*(Vcoil-ABS(Current!P62)*(P$5+P$6))</f>
        <v>0</v>
      </c>
      <c r="Q64" s="6">
        <f>ABS(Current!Q62)*(Vcoil-ABS(Current!Q62)*(Q$5+Q$6))</f>
        <v>0</v>
      </c>
      <c r="R64" s="6">
        <f>ABS(Current!R62)*(Vcoil-ABS(Current!R62)*(R$5+R$6))</f>
        <v>0</v>
      </c>
      <c r="S64" s="27">
        <f t="shared" si="2"/>
        <v>766.446</v>
      </c>
    </row>
    <row r="65" spans="1:19" ht="12.75">
      <c r="A65" s="23">
        <v>154.33</v>
      </c>
      <c r="B65" s="6">
        <f>ABS(Current!B63)*(Vcoil-ABS(Current!B63)*(B$5+B$6))</f>
        <v>0</v>
      </c>
      <c r="C65" s="6">
        <f>ABS(Current!C63)*(Vcoil-ABS(Current!C63)*(C$5+C$6))</f>
        <v>0</v>
      </c>
      <c r="D65" s="6">
        <f>ABS(Current!D63)*(Vcoil-ABS(Current!D63)*(D$5+D$6))</f>
        <v>0</v>
      </c>
      <c r="E65" s="6">
        <f>ABS(Current!E63)*(Vcoil-ABS(Current!E63)*(E$5+E$6))</f>
        <v>0</v>
      </c>
      <c r="F65" s="6">
        <f>ABS(Current!F63)*(Vcoil-ABS(Current!F63)*(F$5+F$6))</f>
        <v>130.64939999999999</v>
      </c>
      <c r="G65" s="6">
        <f>ABS(Current!G63)*(Vcoil-ABS(Current!G63)*(G$5+G$6))</f>
        <v>387.32924999999994</v>
      </c>
      <c r="H65" s="6">
        <f>ABS(Current!H63)*(Vcoil-ABS(Current!H63)*(H$5+H$6))</f>
        <v>216.2094</v>
      </c>
      <c r="I65" s="6">
        <f>ABS(Current!I63)*(Vcoil-ABS(Current!I63)*(I$5+I$6))</f>
        <v>0</v>
      </c>
      <c r="J65" s="6">
        <f>ABS(Current!J63)*(Vcoil-ABS(Current!J63)*(J$5+J$6))</f>
        <v>0</v>
      </c>
      <c r="K65" s="6">
        <f>ABS(Current!K63)*(Vcoil-ABS(Current!K63)*(K$5+K$6))</f>
        <v>0</v>
      </c>
      <c r="L65" s="6">
        <f>ABS(Current!L63)*(Vcoil-ABS(Current!L63)*(L$5+L$6))</f>
        <v>0</v>
      </c>
      <c r="M65" s="6">
        <f>ABS(Current!M63)*(Vcoil-ABS(Current!M63)*(M$5+M$6))</f>
        <v>0</v>
      </c>
      <c r="N65" s="6">
        <f>ABS(Current!N63)*(Vcoil-ABS(Current!N63)*(N$5+N$6))</f>
        <v>0</v>
      </c>
      <c r="O65" s="6">
        <f>ABS(Current!O63)*(Vcoil-ABS(Current!O63)*(O$5+O$6))</f>
        <v>0</v>
      </c>
      <c r="P65" s="6">
        <f>ABS(Current!P63)*(Vcoil-ABS(Current!P63)*(P$5+P$6))</f>
        <v>0</v>
      </c>
      <c r="Q65" s="6">
        <f>ABS(Current!Q63)*(Vcoil-ABS(Current!Q63)*(Q$5+Q$6))</f>
        <v>0</v>
      </c>
      <c r="R65" s="6">
        <f>ABS(Current!R63)*(Vcoil-ABS(Current!R63)*(R$5+R$6))</f>
        <v>0</v>
      </c>
      <c r="S65" s="27">
        <f t="shared" si="2"/>
        <v>734.1880499999999</v>
      </c>
    </row>
    <row r="66" spans="1:19" ht="12.75">
      <c r="A66" s="23">
        <v>156.33</v>
      </c>
      <c r="B66" s="6">
        <f>ABS(Current!B64)*(Vcoil-ABS(Current!B64)*(B$5+B$6))</f>
        <v>0</v>
      </c>
      <c r="C66" s="6">
        <f>ABS(Current!C64)*(Vcoil-ABS(Current!C64)*(C$5+C$6))</f>
        <v>0</v>
      </c>
      <c r="D66" s="6">
        <f>ABS(Current!D64)*(Vcoil-ABS(Current!D64)*(D$5+D$6))</f>
        <v>0</v>
      </c>
      <c r="E66" s="6">
        <f>ABS(Current!E64)*(Vcoil-ABS(Current!E64)*(E$5+E$6))</f>
        <v>0</v>
      </c>
      <c r="F66" s="6">
        <f>ABS(Current!F64)*(Vcoil-ABS(Current!F64)*(F$5+F$6))</f>
        <v>100.25014999999999</v>
      </c>
      <c r="G66" s="6">
        <f>ABS(Current!G64)*(Vcoil-ABS(Current!G64)*(G$5+G$6))</f>
        <v>382.59200000000004</v>
      </c>
      <c r="H66" s="6">
        <f>ABS(Current!H64)*(Vcoil-ABS(Current!H64)*(H$5+H$6))</f>
        <v>210.20159999999998</v>
      </c>
      <c r="I66" s="6">
        <f>ABS(Current!I64)*(Vcoil-ABS(Current!I64)*(I$5+I$6))</f>
        <v>0</v>
      </c>
      <c r="J66" s="6">
        <f>ABS(Current!J64)*(Vcoil-ABS(Current!J64)*(J$5+J$6))</f>
        <v>0</v>
      </c>
      <c r="K66" s="6">
        <f>ABS(Current!K64)*(Vcoil-ABS(Current!K64)*(K$5+K$6))</f>
        <v>0</v>
      </c>
      <c r="L66" s="6">
        <f>ABS(Current!L64)*(Vcoil-ABS(Current!L64)*(L$5+L$6))</f>
        <v>0</v>
      </c>
      <c r="M66" s="6">
        <f>ABS(Current!M64)*(Vcoil-ABS(Current!M64)*(M$5+M$6))</f>
        <v>0</v>
      </c>
      <c r="N66" s="6">
        <f>ABS(Current!N64)*(Vcoil-ABS(Current!N64)*(N$5+N$6))</f>
        <v>0</v>
      </c>
      <c r="O66" s="6">
        <f>ABS(Current!O64)*(Vcoil-ABS(Current!O64)*(O$5+O$6))</f>
        <v>0</v>
      </c>
      <c r="P66" s="6">
        <f>ABS(Current!P64)*(Vcoil-ABS(Current!P64)*(P$5+P$6))</f>
        <v>0</v>
      </c>
      <c r="Q66" s="6">
        <f>ABS(Current!Q64)*(Vcoil-ABS(Current!Q64)*(Q$5+Q$6))</f>
        <v>0</v>
      </c>
      <c r="R66" s="6">
        <f>ABS(Current!R64)*(Vcoil-ABS(Current!R64)*(R$5+R$6))</f>
        <v>0</v>
      </c>
      <c r="S66" s="27">
        <f t="shared" si="2"/>
        <v>693.04375</v>
      </c>
    </row>
    <row r="67" spans="1:19" ht="12.75">
      <c r="A67" s="23">
        <v>158.33</v>
      </c>
      <c r="B67" s="6">
        <f>ABS(Current!B65)*(Vcoil-ABS(Current!B65)*(B$5+B$6))</f>
        <v>0</v>
      </c>
      <c r="C67" s="6">
        <f>ABS(Current!C65)*(Vcoil-ABS(Current!C65)*(C$5+C$6))</f>
        <v>0</v>
      </c>
      <c r="D67" s="6">
        <f>ABS(Current!D65)*(Vcoil-ABS(Current!D65)*(D$5+D$6))</f>
        <v>0</v>
      </c>
      <c r="E67" s="6">
        <f>ABS(Current!E65)*(Vcoil-ABS(Current!E65)*(E$5+E$6))</f>
        <v>0</v>
      </c>
      <c r="F67" s="6">
        <f>ABS(Current!F65)*(Vcoil-ABS(Current!F65)*(F$5+F$6))</f>
        <v>66.37934999999999</v>
      </c>
      <c r="G67" s="6">
        <f>ABS(Current!G65)*(Vcoil-ABS(Current!G65)*(G$5+G$6))</f>
        <v>375.697</v>
      </c>
      <c r="H67" s="6">
        <f>ABS(Current!H65)*(Vcoil-ABS(Current!H65)*(H$5+H$6))</f>
        <v>199.9166</v>
      </c>
      <c r="I67" s="6">
        <f>ABS(Current!I65)*(Vcoil-ABS(Current!I65)*(I$5+I$6))</f>
        <v>0</v>
      </c>
      <c r="J67" s="6">
        <f>ABS(Current!J65)*(Vcoil-ABS(Current!J65)*(J$5+J$6))</f>
        <v>0</v>
      </c>
      <c r="K67" s="6">
        <f>ABS(Current!K65)*(Vcoil-ABS(Current!K65)*(K$5+K$6))</f>
        <v>0</v>
      </c>
      <c r="L67" s="6">
        <f>ABS(Current!L65)*(Vcoil-ABS(Current!L65)*(L$5+L$6))</f>
        <v>0</v>
      </c>
      <c r="M67" s="6">
        <f>ABS(Current!M65)*(Vcoil-ABS(Current!M65)*(M$5+M$6))</f>
        <v>0</v>
      </c>
      <c r="N67" s="6">
        <f>ABS(Current!N65)*(Vcoil-ABS(Current!N65)*(N$5+N$6))</f>
        <v>0</v>
      </c>
      <c r="O67" s="6">
        <f>ABS(Current!O65)*(Vcoil-ABS(Current!O65)*(O$5+O$6))</f>
        <v>0</v>
      </c>
      <c r="P67" s="6">
        <f>ABS(Current!P65)*(Vcoil-ABS(Current!P65)*(P$5+P$6))</f>
        <v>0</v>
      </c>
      <c r="Q67" s="6">
        <f>ABS(Current!Q65)*(Vcoil-ABS(Current!Q65)*(Q$5+Q$6))</f>
        <v>0</v>
      </c>
      <c r="R67" s="6">
        <f>ABS(Current!R65)*(Vcoil-ABS(Current!R65)*(R$5+R$6))</f>
        <v>0</v>
      </c>
      <c r="S67" s="27">
        <f t="shared" si="2"/>
        <v>641.99295</v>
      </c>
    </row>
    <row r="68" spans="1:19" ht="12.75">
      <c r="A68" s="23">
        <v>160.33</v>
      </c>
      <c r="B68" s="6">
        <f>ABS(Current!B66)*(Vcoil-ABS(Current!B66)*(B$5+B$6))</f>
        <v>0</v>
      </c>
      <c r="C68" s="6">
        <f>ABS(Current!C66)*(Vcoil-ABS(Current!C66)*(C$5+C$6))</f>
        <v>0</v>
      </c>
      <c r="D68" s="6">
        <f>ABS(Current!D66)*(Vcoil-ABS(Current!D66)*(D$5+D$6))</f>
        <v>0</v>
      </c>
      <c r="E68" s="6">
        <f>ABS(Current!E66)*(Vcoil-ABS(Current!E66)*(E$5+E$6))</f>
        <v>0</v>
      </c>
      <c r="F68" s="6">
        <f>ABS(Current!F66)*(Vcoil-ABS(Current!F66)*(F$5+F$6))</f>
        <v>32.94135</v>
      </c>
      <c r="G68" s="6">
        <f>ABS(Current!G66)*(Vcoil-ABS(Current!G66)*(G$5+G$6))</f>
        <v>366.50924999999995</v>
      </c>
      <c r="H68" s="6">
        <f>ABS(Current!H66)*(Vcoil-ABS(Current!H66)*(H$5+H$6))</f>
        <v>184.36459999999997</v>
      </c>
      <c r="I68" s="6">
        <f>ABS(Current!I66)*(Vcoil-ABS(Current!I66)*(I$5+I$6))</f>
        <v>0</v>
      </c>
      <c r="J68" s="6">
        <f>ABS(Current!J66)*(Vcoil-ABS(Current!J66)*(J$5+J$6))</f>
        <v>0</v>
      </c>
      <c r="K68" s="6">
        <f>ABS(Current!K66)*(Vcoil-ABS(Current!K66)*(K$5+K$6))</f>
        <v>0</v>
      </c>
      <c r="L68" s="6">
        <f>ABS(Current!L66)*(Vcoil-ABS(Current!L66)*(L$5+L$6))</f>
        <v>0</v>
      </c>
      <c r="M68" s="6">
        <f>ABS(Current!M66)*(Vcoil-ABS(Current!M66)*(M$5+M$6))</f>
        <v>0</v>
      </c>
      <c r="N68" s="6">
        <f>ABS(Current!N66)*(Vcoil-ABS(Current!N66)*(N$5+N$6))</f>
        <v>0</v>
      </c>
      <c r="O68" s="6">
        <f>ABS(Current!O66)*(Vcoil-ABS(Current!O66)*(O$5+O$6))</f>
        <v>0</v>
      </c>
      <c r="P68" s="6">
        <f>ABS(Current!P66)*(Vcoil-ABS(Current!P66)*(P$5+P$6))</f>
        <v>0</v>
      </c>
      <c r="Q68" s="6">
        <f>ABS(Current!Q66)*(Vcoil-ABS(Current!Q66)*(Q$5+Q$6))</f>
        <v>0</v>
      </c>
      <c r="R68" s="6">
        <f>ABS(Current!R66)*(Vcoil-ABS(Current!R66)*(R$5+R$6))</f>
        <v>0</v>
      </c>
      <c r="S68" s="27">
        <f t="shared" si="2"/>
        <v>583.8151999999999</v>
      </c>
    </row>
    <row r="69" spans="1:19" ht="12.75">
      <c r="A69" s="23">
        <v>163.08</v>
      </c>
      <c r="B69" s="6">
        <f>ABS(Current!B67)*(Vcoil-ABS(Current!B67)*(B$5+B$6))</f>
        <v>0</v>
      </c>
      <c r="C69" s="6">
        <f>ABS(Current!C67)*(Vcoil-ABS(Current!C67)*(C$5+C$6))</f>
        <v>0</v>
      </c>
      <c r="D69" s="6">
        <f>ABS(Current!D67)*(Vcoil-ABS(Current!D67)*(D$5+D$6))</f>
        <v>0</v>
      </c>
      <c r="E69" s="6">
        <f>ABS(Current!E67)*(Vcoil-ABS(Current!E67)*(E$5+E$6))</f>
        <v>0</v>
      </c>
      <c r="F69" s="6">
        <f>ABS(Current!F67)*(Vcoil-ABS(Current!F67)*(F$5+F$6))</f>
        <v>0.5077039999999999</v>
      </c>
      <c r="G69" s="6">
        <f>ABS(Current!G67)*(Vcoil-ABS(Current!G67)*(G$5+G$6))</f>
        <v>348.128</v>
      </c>
      <c r="H69" s="6">
        <f>ABS(Current!H67)*(Vcoil-ABS(Current!H67)*(H$5+H$6))</f>
        <v>154.12414999999996</v>
      </c>
      <c r="I69" s="6">
        <f>ABS(Current!I67)*(Vcoil-ABS(Current!I67)*(I$5+I$6))</f>
        <v>0</v>
      </c>
      <c r="J69" s="6">
        <f>ABS(Current!J67)*(Vcoil-ABS(Current!J67)*(J$5+J$6))</f>
        <v>0</v>
      </c>
      <c r="K69" s="6">
        <f>ABS(Current!K67)*(Vcoil-ABS(Current!K67)*(K$5+K$6))</f>
        <v>0</v>
      </c>
      <c r="L69" s="6">
        <f>ABS(Current!L67)*(Vcoil-ABS(Current!L67)*(L$5+L$6))</f>
        <v>0</v>
      </c>
      <c r="M69" s="6">
        <f>ABS(Current!M67)*(Vcoil-ABS(Current!M67)*(M$5+M$6))</f>
        <v>0</v>
      </c>
      <c r="N69" s="6">
        <f>ABS(Current!N67)*(Vcoil-ABS(Current!N67)*(N$5+N$6))</f>
        <v>0</v>
      </c>
      <c r="O69" s="6">
        <f>ABS(Current!O67)*(Vcoil-ABS(Current!O67)*(O$5+O$6))</f>
        <v>0</v>
      </c>
      <c r="P69" s="6">
        <f>ABS(Current!P67)*(Vcoil-ABS(Current!P67)*(P$5+P$6))</f>
        <v>0</v>
      </c>
      <c r="Q69" s="6">
        <f>ABS(Current!Q67)*(Vcoil-ABS(Current!Q67)*(Q$5+Q$6))</f>
        <v>0</v>
      </c>
      <c r="R69" s="6">
        <f>ABS(Current!R67)*(Vcoil-ABS(Current!R67)*(R$5+R$6))</f>
        <v>0</v>
      </c>
      <c r="S69" s="27">
        <f t="shared" si="2"/>
        <v>502.7598539999999</v>
      </c>
    </row>
    <row r="70" spans="1:19" ht="12.75">
      <c r="A70" s="23">
        <v>165.33</v>
      </c>
      <c r="B70" s="6">
        <f>ABS(Current!B68)*(Vcoil-ABS(Current!B68)*(B$5+B$6))</f>
        <v>0</v>
      </c>
      <c r="C70" s="6">
        <f>ABS(Current!C68)*(Vcoil-ABS(Current!C68)*(C$5+C$6))</f>
        <v>0</v>
      </c>
      <c r="D70" s="6">
        <f>ABS(Current!D68)*(Vcoil-ABS(Current!D68)*(D$5+D$6))</f>
        <v>0</v>
      </c>
      <c r="E70" s="6">
        <f>ABS(Current!E68)*(Vcoil-ABS(Current!E68)*(E$5+E$6))</f>
        <v>0</v>
      </c>
      <c r="F70" s="6">
        <f>ABS(Current!F68)*(Vcoil-ABS(Current!F68)*(F$5+F$6))</f>
        <v>0</v>
      </c>
      <c r="G70" s="6">
        <f>ABS(Current!G68)*(Vcoil-ABS(Current!G68)*(G$5+G$6))</f>
        <v>326.42799999999994</v>
      </c>
      <c r="H70" s="6">
        <f>ABS(Current!H68)*(Vcoil-ABS(Current!H68)*(H$5+H$6))</f>
        <v>119.44939999999997</v>
      </c>
      <c r="I70" s="6">
        <f>ABS(Current!I68)*(Vcoil-ABS(Current!I68)*(I$5+I$6))</f>
        <v>2.537</v>
      </c>
      <c r="J70" s="6">
        <f>ABS(Current!J68)*(Vcoil-ABS(Current!J68)*(J$5+J$6))</f>
        <v>0</v>
      </c>
      <c r="K70" s="6">
        <f>ABS(Current!K68)*(Vcoil-ABS(Current!K68)*(K$5+K$6))</f>
        <v>0</v>
      </c>
      <c r="L70" s="6">
        <f>ABS(Current!L68)*(Vcoil-ABS(Current!L68)*(L$5+L$6))</f>
        <v>0</v>
      </c>
      <c r="M70" s="6">
        <f>ABS(Current!M68)*(Vcoil-ABS(Current!M68)*(M$5+M$6))</f>
        <v>0</v>
      </c>
      <c r="N70" s="6">
        <f>ABS(Current!N68)*(Vcoil-ABS(Current!N68)*(N$5+N$6))</f>
        <v>0</v>
      </c>
      <c r="O70" s="6">
        <f>ABS(Current!O68)*(Vcoil-ABS(Current!O68)*(O$5+O$6))</f>
        <v>0</v>
      </c>
      <c r="P70" s="6">
        <f>ABS(Current!P68)*(Vcoil-ABS(Current!P68)*(P$5+P$6))</f>
        <v>0</v>
      </c>
      <c r="Q70" s="6">
        <f>ABS(Current!Q68)*(Vcoil-ABS(Current!Q68)*(Q$5+Q$6))</f>
        <v>0</v>
      </c>
      <c r="R70" s="6">
        <f>ABS(Current!R68)*(Vcoil-ABS(Current!R68)*(R$5+R$6))</f>
        <v>0</v>
      </c>
      <c r="S70" s="27">
        <f t="shared" si="2"/>
        <v>448.4143999999999</v>
      </c>
    </row>
    <row r="71" spans="1:19" ht="12.75">
      <c r="A71" s="23">
        <v>167.33</v>
      </c>
      <c r="B71" s="6">
        <f>ABS(Current!B69)*(Vcoil-ABS(Current!B69)*(B$5+B$6))</f>
        <v>0</v>
      </c>
      <c r="C71" s="6">
        <f>ABS(Current!C69)*(Vcoil-ABS(Current!C69)*(C$5+C$6))</f>
        <v>0</v>
      </c>
      <c r="D71" s="6">
        <f>ABS(Current!D69)*(Vcoil-ABS(Current!D69)*(D$5+D$6))</f>
        <v>0</v>
      </c>
      <c r="E71" s="6">
        <f>ABS(Current!E69)*(Vcoil-ABS(Current!E69)*(E$5+E$6))</f>
        <v>0</v>
      </c>
      <c r="F71" s="6">
        <f>ABS(Current!F69)*(Vcoil-ABS(Current!F69)*(F$5+F$6))</f>
        <v>0</v>
      </c>
      <c r="G71" s="6">
        <f>ABS(Current!G69)*(Vcoil-ABS(Current!G69)*(G$5+G$6))</f>
        <v>306.05924999999996</v>
      </c>
      <c r="H71" s="6">
        <f>ABS(Current!H69)*(Vcoil-ABS(Current!H69)*(H$5+H$6))</f>
        <v>91.20375000000001</v>
      </c>
      <c r="I71" s="6">
        <f>ABS(Current!I69)*(Vcoil-ABS(Current!I69)*(I$5+I$6))</f>
        <v>18.881249999999998</v>
      </c>
      <c r="J71" s="6">
        <f>ABS(Current!J69)*(Vcoil-ABS(Current!J69)*(J$5+J$6))</f>
        <v>0</v>
      </c>
      <c r="K71" s="6">
        <f>ABS(Current!K69)*(Vcoil-ABS(Current!K69)*(K$5+K$6))</f>
        <v>0</v>
      </c>
      <c r="L71" s="6">
        <f>ABS(Current!L69)*(Vcoil-ABS(Current!L69)*(L$5+L$6))</f>
        <v>0</v>
      </c>
      <c r="M71" s="6">
        <f>ABS(Current!M69)*(Vcoil-ABS(Current!M69)*(M$5+M$6))</f>
        <v>0</v>
      </c>
      <c r="N71" s="6">
        <f>ABS(Current!N69)*(Vcoil-ABS(Current!N69)*(N$5+N$6))</f>
        <v>0</v>
      </c>
      <c r="O71" s="6">
        <f>ABS(Current!O69)*(Vcoil-ABS(Current!O69)*(O$5+O$6))</f>
        <v>0</v>
      </c>
      <c r="P71" s="6">
        <f>ABS(Current!P69)*(Vcoil-ABS(Current!P69)*(P$5+P$6))</f>
        <v>0</v>
      </c>
      <c r="Q71" s="6">
        <f>ABS(Current!Q69)*(Vcoil-ABS(Current!Q69)*(Q$5+Q$6))</f>
        <v>0</v>
      </c>
      <c r="R71" s="6">
        <f>ABS(Current!R69)*(Vcoil-ABS(Current!R69)*(R$5+R$6))</f>
        <v>0</v>
      </c>
      <c r="S71" s="27">
        <f aca="true" t="shared" si="3" ref="S71:S102">SUM(ABS(B71)+ABS(B71)+ABS(C71)+ABS(D71)+ABS(E71)+ABS(F71)+ABS(G71)+ABS(H71)+ABS(I71)+ABS(J71)+ABS(K71)+ABS(L71)+ABS(M71)+ABS(N71)+ABS(O71)+ABS(P71)+ABS(Q71)+ABS(R71))</f>
        <v>416.14425</v>
      </c>
    </row>
    <row r="72" spans="1:19" ht="12.75">
      <c r="A72" s="23">
        <v>169.33</v>
      </c>
      <c r="B72" s="6">
        <f>ABS(Current!B70)*(Vcoil-ABS(Current!B70)*(B$5+B$6))</f>
        <v>0</v>
      </c>
      <c r="C72" s="6">
        <f>ABS(Current!C70)*(Vcoil-ABS(Current!C70)*(C$5+C$6))</f>
        <v>0</v>
      </c>
      <c r="D72" s="6">
        <f>ABS(Current!D70)*(Vcoil-ABS(Current!D70)*(D$5+D$6))</f>
        <v>0</v>
      </c>
      <c r="E72" s="6">
        <f>ABS(Current!E70)*(Vcoil-ABS(Current!E70)*(E$5+E$6))</f>
        <v>0</v>
      </c>
      <c r="F72" s="6">
        <f>ABS(Current!F70)*(Vcoil-ABS(Current!F70)*(F$5+F$6))</f>
        <v>0</v>
      </c>
      <c r="G72" s="6">
        <f>ABS(Current!G70)*(Vcoil-ABS(Current!G70)*(G$5+G$6))</f>
        <v>285.62325</v>
      </c>
      <c r="H72" s="6">
        <f>ABS(Current!H70)*(Vcoil-ABS(Current!H70)*(H$5+H$6))</f>
        <v>66.89414999999997</v>
      </c>
      <c r="I72" s="6">
        <f>ABS(Current!I70)*(Vcoil-ABS(Current!I70)*(I$5+I$6))</f>
        <v>42.312999999999995</v>
      </c>
      <c r="J72" s="6">
        <f>ABS(Current!J70)*(Vcoil-ABS(Current!J70)*(J$5+J$6))</f>
        <v>0</v>
      </c>
      <c r="K72" s="6">
        <f>ABS(Current!K70)*(Vcoil-ABS(Current!K70)*(K$5+K$6))</f>
        <v>0</v>
      </c>
      <c r="L72" s="6">
        <f>ABS(Current!L70)*(Vcoil-ABS(Current!L70)*(L$5+L$6))</f>
        <v>0</v>
      </c>
      <c r="M72" s="6">
        <f>ABS(Current!M70)*(Vcoil-ABS(Current!M70)*(M$5+M$6))</f>
        <v>0</v>
      </c>
      <c r="N72" s="6">
        <f>ABS(Current!N70)*(Vcoil-ABS(Current!N70)*(N$5+N$6))</f>
        <v>0</v>
      </c>
      <c r="O72" s="6">
        <f>ABS(Current!O70)*(Vcoil-ABS(Current!O70)*(O$5+O$6))</f>
        <v>0</v>
      </c>
      <c r="P72" s="6">
        <f>ABS(Current!P70)*(Vcoil-ABS(Current!P70)*(P$5+P$6))</f>
        <v>0</v>
      </c>
      <c r="Q72" s="6">
        <f>ABS(Current!Q70)*(Vcoil-ABS(Current!Q70)*(Q$5+Q$6))</f>
        <v>0</v>
      </c>
      <c r="R72" s="6">
        <f>ABS(Current!R70)*(Vcoil-ABS(Current!R70)*(R$5+R$6))</f>
        <v>0</v>
      </c>
      <c r="S72" s="27">
        <f t="shared" si="3"/>
        <v>394.83039999999994</v>
      </c>
    </row>
    <row r="73" spans="1:19" ht="12.75">
      <c r="A73" s="23">
        <v>171.33</v>
      </c>
      <c r="B73" s="6">
        <f>ABS(Current!B71)*(Vcoil-ABS(Current!B71)*(B$5+B$6))</f>
        <v>0</v>
      </c>
      <c r="C73" s="6">
        <f>ABS(Current!C71)*(Vcoil-ABS(Current!C71)*(C$5+C$6))</f>
        <v>0</v>
      </c>
      <c r="D73" s="6">
        <f>ABS(Current!D71)*(Vcoil-ABS(Current!D71)*(D$5+D$6))</f>
        <v>0</v>
      </c>
      <c r="E73" s="6">
        <f>ABS(Current!E71)*(Vcoil-ABS(Current!E71)*(E$5+E$6))</f>
        <v>0</v>
      </c>
      <c r="F73" s="6">
        <f>ABS(Current!F71)*(Vcoil-ABS(Current!F71)*(F$5+F$6))</f>
        <v>0</v>
      </c>
      <c r="G73" s="6">
        <f>ABS(Current!G71)*(Vcoil-ABS(Current!G71)*(G$5+G$6))</f>
        <v>264.32325</v>
      </c>
      <c r="H73" s="6">
        <f>ABS(Current!H71)*(Vcoil-ABS(Current!H71)*(H$5+H$6))</f>
        <v>46.137599999999985</v>
      </c>
      <c r="I73" s="6">
        <f>ABS(Current!I71)*(Vcoil-ABS(Current!I71)*(I$5+I$6))</f>
        <v>69.95325</v>
      </c>
      <c r="J73" s="6">
        <f>ABS(Current!J71)*(Vcoil-ABS(Current!J71)*(J$5+J$6))</f>
        <v>0</v>
      </c>
      <c r="K73" s="6">
        <f>ABS(Current!K71)*(Vcoil-ABS(Current!K71)*(K$5+K$6))</f>
        <v>0</v>
      </c>
      <c r="L73" s="6">
        <f>ABS(Current!L71)*(Vcoil-ABS(Current!L71)*(L$5+L$6))</f>
        <v>0</v>
      </c>
      <c r="M73" s="6">
        <f>ABS(Current!M71)*(Vcoil-ABS(Current!M71)*(M$5+M$6))</f>
        <v>0</v>
      </c>
      <c r="N73" s="6">
        <f>ABS(Current!N71)*(Vcoil-ABS(Current!N71)*(N$5+N$6))</f>
        <v>0</v>
      </c>
      <c r="O73" s="6">
        <f>ABS(Current!O71)*(Vcoil-ABS(Current!O71)*(O$5+O$6))</f>
        <v>0</v>
      </c>
      <c r="P73" s="6">
        <f>ABS(Current!P71)*(Vcoil-ABS(Current!P71)*(P$5+P$6))</f>
        <v>0</v>
      </c>
      <c r="Q73" s="6">
        <f>ABS(Current!Q71)*(Vcoil-ABS(Current!Q71)*(Q$5+Q$6))</f>
        <v>0</v>
      </c>
      <c r="R73" s="6">
        <f>ABS(Current!R71)*(Vcoil-ABS(Current!R71)*(R$5+R$6))</f>
        <v>0</v>
      </c>
      <c r="S73" s="27">
        <f t="shared" si="3"/>
        <v>380.41409999999996</v>
      </c>
    </row>
    <row r="74" spans="1:19" ht="12.75">
      <c r="A74" s="23">
        <v>173.33</v>
      </c>
      <c r="B74" s="6">
        <f>ABS(Current!B72)*(Vcoil-ABS(Current!B72)*(B$5+B$6))</f>
        <v>0</v>
      </c>
      <c r="C74" s="6">
        <f>ABS(Current!C72)*(Vcoil-ABS(Current!C72)*(C$5+C$6))</f>
        <v>0</v>
      </c>
      <c r="D74" s="6">
        <f>ABS(Current!D72)*(Vcoil-ABS(Current!D72)*(D$5+D$6))</f>
        <v>0</v>
      </c>
      <c r="E74" s="6">
        <f>ABS(Current!E72)*(Vcoil-ABS(Current!E72)*(E$5+E$6))</f>
        <v>0</v>
      </c>
      <c r="F74" s="6">
        <f>ABS(Current!F72)*(Vcoil-ABS(Current!F72)*(F$5+F$6))</f>
        <v>0</v>
      </c>
      <c r="G74" s="6">
        <f>ABS(Current!G72)*(Vcoil-ABS(Current!G72)*(G$5+G$6))</f>
        <v>242.15924999999996</v>
      </c>
      <c r="H74" s="6">
        <f>ABS(Current!H72)*(Vcoil-ABS(Current!H72)*(H$5+H$6))</f>
        <v>29.988599999999963</v>
      </c>
      <c r="I74" s="6">
        <f>ABS(Current!I72)*(Vcoil-ABS(Current!I72)*(I$5+I$6))</f>
        <v>97.94924999999999</v>
      </c>
      <c r="J74" s="6">
        <f>ABS(Current!J72)*(Vcoil-ABS(Current!J72)*(J$5+J$6))</f>
        <v>0</v>
      </c>
      <c r="K74" s="6">
        <f>ABS(Current!K72)*(Vcoil-ABS(Current!K72)*(K$5+K$6))</f>
        <v>0</v>
      </c>
      <c r="L74" s="6">
        <f>ABS(Current!L72)*(Vcoil-ABS(Current!L72)*(L$5+L$6))</f>
        <v>0</v>
      </c>
      <c r="M74" s="6">
        <f>ABS(Current!M72)*(Vcoil-ABS(Current!M72)*(M$5+M$6))</f>
        <v>0</v>
      </c>
      <c r="N74" s="6">
        <f>ABS(Current!N72)*(Vcoil-ABS(Current!N72)*(N$5+N$6))</f>
        <v>0</v>
      </c>
      <c r="O74" s="6">
        <f>ABS(Current!O72)*(Vcoil-ABS(Current!O72)*(O$5+O$6))</f>
        <v>0</v>
      </c>
      <c r="P74" s="6">
        <f>ABS(Current!P72)*(Vcoil-ABS(Current!P72)*(P$5+P$6))</f>
        <v>0</v>
      </c>
      <c r="Q74" s="6">
        <f>ABS(Current!Q72)*(Vcoil-ABS(Current!Q72)*(Q$5+Q$6))</f>
        <v>0</v>
      </c>
      <c r="R74" s="6">
        <f>ABS(Current!R72)*(Vcoil-ABS(Current!R72)*(R$5+R$6))</f>
        <v>0</v>
      </c>
      <c r="S74" s="27">
        <f t="shared" si="3"/>
        <v>370.09709999999995</v>
      </c>
    </row>
    <row r="75" spans="1:19" ht="12.75">
      <c r="A75" s="23">
        <v>175.33</v>
      </c>
      <c r="B75" s="6">
        <f>ABS(Current!B73)*(Vcoil-ABS(Current!B73)*(B$5+B$6))</f>
        <v>0</v>
      </c>
      <c r="C75" s="6">
        <f>ABS(Current!C73)*(Vcoil-ABS(Current!C73)*(C$5+C$6))</f>
        <v>0</v>
      </c>
      <c r="D75" s="6">
        <f>ABS(Current!D73)*(Vcoil-ABS(Current!D73)*(D$5+D$6))</f>
        <v>0</v>
      </c>
      <c r="E75" s="6">
        <f>ABS(Current!E73)*(Vcoil-ABS(Current!E73)*(E$5+E$6))</f>
        <v>0</v>
      </c>
      <c r="F75" s="6">
        <f>ABS(Current!F73)*(Vcoil-ABS(Current!F73)*(F$5+F$6))</f>
        <v>0</v>
      </c>
      <c r="G75" s="6">
        <f>ABS(Current!G73)*(Vcoil-ABS(Current!G73)*(G$5+G$6))</f>
        <v>219.13124999999997</v>
      </c>
      <c r="H75" s="6">
        <f>ABS(Current!H73)*(Vcoil-ABS(Current!H73)*(H$5+H$6))</f>
        <v>18.009599999999928</v>
      </c>
      <c r="I75" s="6">
        <f>ABS(Current!I73)*(Vcoil-ABS(Current!I73)*(I$5+I$6))</f>
        <v>127.30324999999998</v>
      </c>
      <c r="J75" s="6">
        <f>ABS(Current!J73)*(Vcoil-ABS(Current!J73)*(J$5+J$6))</f>
        <v>0</v>
      </c>
      <c r="K75" s="6">
        <f>ABS(Current!K73)*(Vcoil-ABS(Current!K73)*(K$5+K$6))</f>
        <v>0</v>
      </c>
      <c r="L75" s="6">
        <f>ABS(Current!L73)*(Vcoil-ABS(Current!L73)*(L$5+L$6))</f>
        <v>0</v>
      </c>
      <c r="M75" s="6">
        <f>ABS(Current!M73)*(Vcoil-ABS(Current!M73)*(M$5+M$6))</f>
        <v>0</v>
      </c>
      <c r="N75" s="6">
        <f>ABS(Current!N73)*(Vcoil-ABS(Current!N73)*(N$5+N$6))</f>
        <v>0</v>
      </c>
      <c r="O75" s="6">
        <f>ABS(Current!O73)*(Vcoil-ABS(Current!O73)*(O$5+O$6))</f>
        <v>0</v>
      </c>
      <c r="P75" s="6">
        <f>ABS(Current!P73)*(Vcoil-ABS(Current!P73)*(P$5+P$6))</f>
        <v>0</v>
      </c>
      <c r="Q75" s="6">
        <f>ABS(Current!Q73)*(Vcoil-ABS(Current!Q73)*(Q$5+Q$6))</f>
        <v>0</v>
      </c>
      <c r="R75" s="6">
        <f>ABS(Current!R73)*(Vcoil-ABS(Current!R73)*(R$5+R$6))</f>
        <v>0</v>
      </c>
      <c r="S75" s="27">
        <f t="shared" si="3"/>
        <v>364.4440999999999</v>
      </c>
    </row>
    <row r="76" spans="1:19" ht="12.75">
      <c r="A76" s="23">
        <v>177.33</v>
      </c>
      <c r="B76" s="6">
        <f>ABS(Current!B74)*(Vcoil-ABS(Current!B74)*(B$5+B$6))</f>
        <v>0</v>
      </c>
      <c r="C76" s="6">
        <f>ABS(Current!C74)*(Vcoil-ABS(Current!C74)*(C$5+C$6))</f>
        <v>0</v>
      </c>
      <c r="D76" s="6">
        <f>ABS(Current!D74)*(Vcoil-ABS(Current!D74)*(D$5+D$6))</f>
        <v>0</v>
      </c>
      <c r="E76" s="6">
        <f>ABS(Current!E74)*(Vcoil-ABS(Current!E74)*(E$5+E$6))</f>
        <v>0</v>
      </c>
      <c r="F76" s="6">
        <f>ABS(Current!F74)*(Vcoil-ABS(Current!F74)*(F$5+F$6))</f>
        <v>0</v>
      </c>
      <c r="G76" s="6">
        <f>ABS(Current!G74)*(Vcoil-ABS(Current!G74)*(G$5+G$6))</f>
        <v>194.225</v>
      </c>
      <c r="H76" s="6">
        <f>ABS(Current!H74)*(Vcoil-ABS(Current!H74)*(H$5+H$6))</f>
        <v>11.88134999999997</v>
      </c>
      <c r="I76" s="6">
        <f>ABS(Current!I74)*(Vcoil-ABS(Current!I74)*(I$5+I$6))</f>
        <v>154.57199999999997</v>
      </c>
      <c r="J76" s="6">
        <f>ABS(Current!J74)*(Vcoil-ABS(Current!J74)*(J$5+J$6))</f>
        <v>0</v>
      </c>
      <c r="K76" s="6">
        <f>ABS(Current!K74)*(Vcoil-ABS(Current!K74)*(K$5+K$6))</f>
        <v>0</v>
      </c>
      <c r="L76" s="6">
        <f>ABS(Current!L74)*(Vcoil-ABS(Current!L74)*(L$5+L$6))</f>
        <v>0</v>
      </c>
      <c r="M76" s="6">
        <f>ABS(Current!M74)*(Vcoil-ABS(Current!M74)*(M$5+M$6))</f>
        <v>0</v>
      </c>
      <c r="N76" s="6">
        <f>ABS(Current!N74)*(Vcoil-ABS(Current!N74)*(N$5+N$6))</f>
        <v>0</v>
      </c>
      <c r="O76" s="6">
        <f>ABS(Current!O74)*(Vcoil-ABS(Current!O74)*(O$5+O$6))</f>
        <v>0</v>
      </c>
      <c r="P76" s="6">
        <f>ABS(Current!P74)*(Vcoil-ABS(Current!P74)*(P$5+P$6))</f>
        <v>0</v>
      </c>
      <c r="Q76" s="6">
        <f>ABS(Current!Q74)*(Vcoil-ABS(Current!Q74)*(Q$5+Q$6))</f>
        <v>0</v>
      </c>
      <c r="R76" s="6">
        <f>ABS(Current!R74)*(Vcoil-ABS(Current!R74)*(R$5+R$6))</f>
        <v>0</v>
      </c>
      <c r="S76" s="27">
        <f t="shared" si="3"/>
        <v>360.6783499999999</v>
      </c>
    </row>
    <row r="77" spans="1:19" ht="12.75">
      <c r="A77" s="23">
        <v>179.33</v>
      </c>
      <c r="B77" s="6">
        <f>ABS(Current!B75)*(Vcoil-ABS(Current!B75)*(B$5+B$6))</f>
        <v>0</v>
      </c>
      <c r="C77" s="6">
        <f>ABS(Current!C75)*(Vcoil-ABS(Current!C75)*(C$5+C$6))</f>
        <v>0</v>
      </c>
      <c r="D77" s="6">
        <f>ABS(Current!D75)*(Vcoil-ABS(Current!D75)*(D$5+D$6))</f>
        <v>0</v>
      </c>
      <c r="E77" s="6">
        <f>ABS(Current!E75)*(Vcoil-ABS(Current!E75)*(E$5+E$6))</f>
        <v>0</v>
      </c>
      <c r="F77" s="6">
        <f>ABS(Current!F75)*(Vcoil-ABS(Current!F75)*(F$5+F$6))</f>
        <v>0</v>
      </c>
      <c r="G77" s="6">
        <f>ABS(Current!G75)*(Vcoil-ABS(Current!G75)*(G$5+G$6))</f>
        <v>168.38125</v>
      </c>
      <c r="H77" s="6">
        <f>ABS(Current!H75)*(Vcoil-ABS(Current!H75)*(H$5+H$6))</f>
        <v>10.644600000000002</v>
      </c>
      <c r="I77" s="6">
        <f>ABS(Current!I75)*(Vcoil-ABS(Current!I75)*(I$5+I$6))</f>
        <v>181.93699999999998</v>
      </c>
      <c r="J77" s="6">
        <f>ABS(Current!J75)*(Vcoil-ABS(Current!J75)*(J$5+J$6))</f>
        <v>0</v>
      </c>
      <c r="K77" s="6">
        <f>ABS(Current!K75)*(Vcoil-ABS(Current!K75)*(K$5+K$6))</f>
        <v>0</v>
      </c>
      <c r="L77" s="6">
        <f>ABS(Current!L75)*(Vcoil-ABS(Current!L75)*(L$5+L$6))</f>
        <v>0</v>
      </c>
      <c r="M77" s="6">
        <f>ABS(Current!M75)*(Vcoil-ABS(Current!M75)*(M$5+M$6))</f>
        <v>0</v>
      </c>
      <c r="N77" s="6">
        <f>ABS(Current!N75)*(Vcoil-ABS(Current!N75)*(N$5+N$6))</f>
        <v>0</v>
      </c>
      <c r="O77" s="6">
        <f>ABS(Current!O75)*(Vcoil-ABS(Current!O75)*(O$5+O$6))</f>
        <v>0</v>
      </c>
      <c r="P77" s="6">
        <f>ABS(Current!P75)*(Vcoil-ABS(Current!P75)*(P$5+P$6))</f>
        <v>0</v>
      </c>
      <c r="Q77" s="6">
        <f>ABS(Current!Q75)*(Vcoil-ABS(Current!Q75)*(Q$5+Q$6))</f>
        <v>0</v>
      </c>
      <c r="R77" s="6">
        <f>ABS(Current!R75)*(Vcoil-ABS(Current!R75)*(R$5+R$6))</f>
        <v>0</v>
      </c>
      <c r="S77" s="27">
        <f t="shared" si="3"/>
        <v>360.96285</v>
      </c>
    </row>
    <row r="78" spans="1:19" ht="12.75">
      <c r="A78" s="23">
        <v>181.33</v>
      </c>
      <c r="B78" s="6">
        <f>ABS(Current!B76)*(Vcoil-ABS(Current!B76)*(B$5+B$6))</f>
        <v>0</v>
      </c>
      <c r="C78" s="6">
        <f>ABS(Current!C76)*(Vcoil-ABS(Current!C76)*(C$5+C$6))</f>
        <v>0</v>
      </c>
      <c r="D78" s="6">
        <f>ABS(Current!D76)*(Vcoil-ABS(Current!D76)*(D$5+D$6))</f>
        <v>0</v>
      </c>
      <c r="E78" s="6">
        <f>ABS(Current!E76)*(Vcoil-ABS(Current!E76)*(E$5+E$6))</f>
        <v>0</v>
      </c>
      <c r="F78" s="6">
        <f>ABS(Current!F76)*(Vcoil-ABS(Current!F76)*(F$5+F$6))</f>
        <v>0</v>
      </c>
      <c r="G78" s="6">
        <f>ABS(Current!G76)*(Vcoil-ABS(Current!G76)*(G$5+G$6))</f>
        <v>141.6</v>
      </c>
      <c r="H78" s="6">
        <f>ABS(Current!H76)*(Vcoil-ABS(Current!H76)*(H$5+H$6))</f>
        <v>14.343749999999904</v>
      </c>
      <c r="I78" s="6">
        <f>ABS(Current!I76)*(Vcoil-ABS(Current!I76)*(I$5+I$6))</f>
        <v>207.29324999999997</v>
      </c>
      <c r="J78" s="6">
        <f>ABS(Current!J76)*(Vcoil-ABS(Current!J76)*(J$5+J$6))</f>
        <v>0</v>
      </c>
      <c r="K78" s="6">
        <f>ABS(Current!K76)*(Vcoil-ABS(Current!K76)*(K$5+K$6))</f>
        <v>0</v>
      </c>
      <c r="L78" s="6">
        <f>ABS(Current!L76)*(Vcoil-ABS(Current!L76)*(L$5+L$6))</f>
        <v>0</v>
      </c>
      <c r="M78" s="6">
        <f>ABS(Current!M76)*(Vcoil-ABS(Current!M76)*(M$5+M$6))</f>
        <v>0</v>
      </c>
      <c r="N78" s="6">
        <f>ABS(Current!N76)*(Vcoil-ABS(Current!N76)*(N$5+N$6))</f>
        <v>0</v>
      </c>
      <c r="O78" s="6">
        <f>ABS(Current!O76)*(Vcoil-ABS(Current!O76)*(O$5+O$6))</f>
        <v>0</v>
      </c>
      <c r="P78" s="6">
        <f>ABS(Current!P76)*(Vcoil-ABS(Current!P76)*(P$5+P$6))</f>
        <v>0</v>
      </c>
      <c r="Q78" s="6">
        <f>ABS(Current!Q76)*(Vcoil-ABS(Current!Q76)*(Q$5+Q$6))</f>
        <v>0</v>
      </c>
      <c r="R78" s="6">
        <f>ABS(Current!R76)*(Vcoil-ABS(Current!R76)*(R$5+R$6))</f>
        <v>0</v>
      </c>
      <c r="S78" s="27">
        <f t="shared" si="3"/>
        <v>363.23699999999985</v>
      </c>
    </row>
    <row r="79" spans="1:19" ht="12.75">
      <c r="A79" s="23">
        <v>183.33</v>
      </c>
      <c r="B79" s="6">
        <f>ABS(Current!B77)*(Vcoil-ABS(Current!B77)*(B$5+B$6))</f>
        <v>0</v>
      </c>
      <c r="C79" s="6">
        <f>ABS(Current!C77)*(Vcoil-ABS(Current!C77)*(C$5+C$6))</f>
        <v>0</v>
      </c>
      <c r="D79" s="6">
        <f>ABS(Current!D77)*(Vcoil-ABS(Current!D77)*(D$5+D$6))</f>
        <v>0</v>
      </c>
      <c r="E79" s="6">
        <f>ABS(Current!E77)*(Vcoil-ABS(Current!E77)*(E$5+E$6))</f>
        <v>0</v>
      </c>
      <c r="F79" s="6">
        <f>ABS(Current!F77)*(Vcoil-ABS(Current!F77)*(F$5+F$6))</f>
        <v>0</v>
      </c>
      <c r="G79" s="6">
        <f>ABS(Current!G77)*(Vcoil-ABS(Current!G77)*(G$5+G$6))</f>
        <v>112.753</v>
      </c>
      <c r="H79" s="6">
        <f>ABS(Current!H77)*(Vcoil-ABS(Current!H77)*(H$5+H$6))</f>
        <v>24.045349999999885</v>
      </c>
      <c r="I79" s="6">
        <f>ABS(Current!I77)*(Vcoil-ABS(Current!I77)*(I$5+I$6))</f>
        <v>230.75324999999998</v>
      </c>
      <c r="J79" s="6">
        <f>ABS(Current!J77)*(Vcoil-ABS(Current!J77)*(J$5+J$6))</f>
        <v>0</v>
      </c>
      <c r="K79" s="6">
        <f>ABS(Current!K77)*(Vcoil-ABS(Current!K77)*(K$5+K$6))</f>
        <v>0</v>
      </c>
      <c r="L79" s="6">
        <f>ABS(Current!L77)*(Vcoil-ABS(Current!L77)*(L$5+L$6))</f>
        <v>0</v>
      </c>
      <c r="M79" s="6">
        <f>ABS(Current!M77)*(Vcoil-ABS(Current!M77)*(M$5+M$6))</f>
        <v>0</v>
      </c>
      <c r="N79" s="6">
        <f>ABS(Current!N77)*(Vcoil-ABS(Current!N77)*(N$5+N$6))</f>
        <v>0</v>
      </c>
      <c r="O79" s="6">
        <f>ABS(Current!O77)*(Vcoil-ABS(Current!O77)*(O$5+O$6))</f>
        <v>0</v>
      </c>
      <c r="P79" s="6">
        <f>ABS(Current!P77)*(Vcoil-ABS(Current!P77)*(P$5+P$6))</f>
        <v>0</v>
      </c>
      <c r="Q79" s="6">
        <f>ABS(Current!Q77)*(Vcoil-ABS(Current!Q77)*(Q$5+Q$6))</f>
        <v>0</v>
      </c>
      <c r="R79" s="6">
        <f>ABS(Current!R77)*(Vcoil-ABS(Current!R77)*(R$5+R$6))</f>
        <v>0</v>
      </c>
      <c r="S79" s="27">
        <f t="shared" si="3"/>
        <v>367.5515999999999</v>
      </c>
    </row>
    <row r="80" spans="1:19" ht="12.75">
      <c r="A80" s="23">
        <v>185.33</v>
      </c>
      <c r="B80" s="6">
        <f>ABS(Current!B78)*(Vcoil-ABS(Current!B78)*(B$5+B$6))</f>
        <v>0</v>
      </c>
      <c r="C80" s="6">
        <f>ABS(Current!C78)*(Vcoil-ABS(Current!C78)*(C$5+C$6))</f>
        <v>0</v>
      </c>
      <c r="D80" s="6">
        <f>ABS(Current!D78)*(Vcoil-ABS(Current!D78)*(D$5+D$6))</f>
        <v>0</v>
      </c>
      <c r="E80" s="6">
        <f>ABS(Current!E78)*(Vcoil-ABS(Current!E78)*(E$5+E$6))</f>
        <v>0</v>
      </c>
      <c r="F80" s="6">
        <f>ABS(Current!F78)*(Vcoil-ABS(Current!F78)*(F$5+F$6))</f>
        <v>0</v>
      </c>
      <c r="G80" s="6">
        <f>ABS(Current!G78)*(Vcoil-ABS(Current!G78)*(G$5+G$6))</f>
        <v>84.05925</v>
      </c>
      <c r="H80" s="6">
        <f>ABS(Current!H78)*(Vcoil-ABS(Current!H78)*(H$5+H$6))</f>
        <v>38.153749999999974</v>
      </c>
      <c r="I80" s="6">
        <f>ABS(Current!I78)*(Vcoil-ABS(Current!I78)*(I$5+I$6))</f>
        <v>253.34925</v>
      </c>
      <c r="J80" s="6">
        <f>ABS(Current!J78)*(Vcoil-ABS(Current!J78)*(J$5+J$6))</f>
        <v>0</v>
      </c>
      <c r="K80" s="6">
        <f>ABS(Current!K78)*(Vcoil-ABS(Current!K78)*(K$5+K$6))</f>
        <v>0</v>
      </c>
      <c r="L80" s="6">
        <f>ABS(Current!L78)*(Vcoil-ABS(Current!L78)*(L$5+L$6))</f>
        <v>0</v>
      </c>
      <c r="M80" s="6">
        <f>ABS(Current!M78)*(Vcoil-ABS(Current!M78)*(M$5+M$6))</f>
        <v>0</v>
      </c>
      <c r="N80" s="6">
        <f>ABS(Current!N78)*(Vcoil-ABS(Current!N78)*(N$5+N$6))</f>
        <v>0</v>
      </c>
      <c r="O80" s="6">
        <f>ABS(Current!O78)*(Vcoil-ABS(Current!O78)*(O$5+O$6))</f>
        <v>0</v>
      </c>
      <c r="P80" s="6">
        <f>ABS(Current!P78)*(Vcoil-ABS(Current!P78)*(P$5+P$6))</f>
        <v>0</v>
      </c>
      <c r="Q80" s="6">
        <f>ABS(Current!Q78)*(Vcoil-ABS(Current!Q78)*(Q$5+Q$6))</f>
        <v>0</v>
      </c>
      <c r="R80" s="6">
        <f>ABS(Current!R78)*(Vcoil-ABS(Current!R78)*(R$5+R$6))</f>
        <v>0</v>
      </c>
      <c r="S80" s="27">
        <f t="shared" si="3"/>
        <v>375.56225</v>
      </c>
    </row>
    <row r="81" spans="1:19" ht="12.75">
      <c r="A81" s="23">
        <v>187.33</v>
      </c>
      <c r="B81" s="6">
        <f>ABS(Current!B79)*(Vcoil-ABS(Current!B79)*(B$5+B$6))</f>
        <v>0</v>
      </c>
      <c r="C81" s="6">
        <f>ABS(Current!C79)*(Vcoil-ABS(Current!C79)*(C$5+C$6))</f>
        <v>0</v>
      </c>
      <c r="D81" s="6">
        <f>ABS(Current!D79)*(Vcoil-ABS(Current!D79)*(D$5+D$6))</f>
        <v>0</v>
      </c>
      <c r="E81" s="6">
        <f>ABS(Current!E79)*(Vcoil-ABS(Current!E79)*(E$5+E$6))</f>
        <v>0</v>
      </c>
      <c r="F81" s="6">
        <f>ABS(Current!F79)*(Vcoil-ABS(Current!F79)*(F$5+F$6))</f>
        <v>0</v>
      </c>
      <c r="G81" s="6">
        <f>ABS(Current!G79)*(Vcoil-ABS(Current!G79)*(G$5+G$6))</f>
        <v>55.631249999999994</v>
      </c>
      <c r="H81" s="6">
        <f>ABS(Current!H79)*(Vcoil-ABS(Current!H79)*(H$5+H$6))</f>
        <v>56.13614999999993</v>
      </c>
      <c r="I81" s="6">
        <f>ABS(Current!I79)*(Vcoil-ABS(Current!I79)*(I$5+I$6))</f>
        <v>275.08125</v>
      </c>
      <c r="J81" s="6">
        <f>ABS(Current!J79)*(Vcoil-ABS(Current!J79)*(J$5+J$6))</f>
        <v>0</v>
      </c>
      <c r="K81" s="6">
        <f>ABS(Current!K79)*(Vcoil-ABS(Current!K79)*(K$5+K$6))</f>
        <v>0</v>
      </c>
      <c r="L81" s="6">
        <f>ABS(Current!L79)*(Vcoil-ABS(Current!L79)*(L$5+L$6))</f>
        <v>0</v>
      </c>
      <c r="M81" s="6">
        <f>ABS(Current!M79)*(Vcoil-ABS(Current!M79)*(M$5+M$6))</f>
        <v>0</v>
      </c>
      <c r="N81" s="6">
        <f>ABS(Current!N79)*(Vcoil-ABS(Current!N79)*(N$5+N$6))</f>
        <v>0</v>
      </c>
      <c r="O81" s="6">
        <f>ABS(Current!O79)*(Vcoil-ABS(Current!O79)*(O$5+O$6))</f>
        <v>0</v>
      </c>
      <c r="P81" s="6">
        <f>ABS(Current!P79)*(Vcoil-ABS(Current!P79)*(P$5+P$6))</f>
        <v>0</v>
      </c>
      <c r="Q81" s="6">
        <f>ABS(Current!Q79)*(Vcoil-ABS(Current!Q79)*(Q$5+Q$6))</f>
        <v>0</v>
      </c>
      <c r="R81" s="6">
        <f>ABS(Current!R79)*(Vcoil-ABS(Current!R79)*(R$5+R$6))</f>
        <v>0</v>
      </c>
      <c r="S81" s="27">
        <f t="shared" si="3"/>
        <v>386.8486499999999</v>
      </c>
    </row>
    <row r="82" spans="1:19" ht="12.75">
      <c r="A82" s="23">
        <v>189.33</v>
      </c>
      <c r="B82" s="6">
        <f>ABS(Current!B80)*(Vcoil-ABS(Current!B80)*(B$5+B$6))</f>
        <v>0</v>
      </c>
      <c r="C82" s="6">
        <f>ABS(Current!C80)*(Vcoil-ABS(Current!C80)*(C$5+C$6))</f>
        <v>0</v>
      </c>
      <c r="D82" s="6">
        <f>ABS(Current!D80)*(Vcoil-ABS(Current!D80)*(D$5+D$6))</f>
        <v>0</v>
      </c>
      <c r="E82" s="6">
        <f>ABS(Current!E80)*(Vcoil-ABS(Current!E80)*(E$5+E$6))</f>
        <v>0</v>
      </c>
      <c r="F82" s="6">
        <f>ABS(Current!F80)*(Vcoil-ABS(Current!F80)*(F$5+F$6))</f>
        <v>0</v>
      </c>
      <c r="G82" s="6">
        <f>ABS(Current!G80)*(Vcoil-ABS(Current!G80)*(G$5+G$6))</f>
        <v>30.048</v>
      </c>
      <c r="H82" s="6">
        <f>ABS(Current!H80)*(Vcoil-ABS(Current!H80)*(H$5+H$6))</f>
        <v>78.30059999999996</v>
      </c>
      <c r="I82" s="6">
        <f>ABS(Current!I80)*(Vcoil-ABS(Current!I80)*(I$5+I$6))</f>
        <v>295.94925</v>
      </c>
      <c r="J82" s="6">
        <f>ABS(Current!J80)*(Vcoil-ABS(Current!J80)*(J$5+J$6))</f>
        <v>0</v>
      </c>
      <c r="K82" s="6">
        <f>ABS(Current!K80)*(Vcoil-ABS(Current!K80)*(K$5+K$6))</f>
        <v>0</v>
      </c>
      <c r="L82" s="6">
        <f>ABS(Current!L80)*(Vcoil-ABS(Current!L80)*(L$5+L$6))</f>
        <v>0</v>
      </c>
      <c r="M82" s="6">
        <f>ABS(Current!M80)*(Vcoil-ABS(Current!M80)*(M$5+M$6))</f>
        <v>0</v>
      </c>
      <c r="N82" s="6">
        <f>ABS(Current!N80)*(Vcoil-ABS(Current!N80)*(N$5+N$6))</f>
        <v>0</v>
      </c>
      <c r="O82" s="6">
        <f>ABS(Current!O80)*(Vcoil-ABS(Current!O80)*(O$5+O$6))</f>
        <v>0</v>
      </c>
      <c r="P82" s="6">
        <f>ABS(Current!P80)*(Vcoil-ABS(Current!P80)*(P$5+P$6))</f>
        <v>0</v>
      </c>
      <c r="Q82" s="6">
        <f>ABS(Current!Q80)*(Vcoil-ABS(Current!Q80)*(Q$5+Q$6))</f>
        <v>0</v>
      </c>
      <c r="R82" s="6">
        <f>ABS(Current!R80)*(Vcoil-ABS(Current!R80)*(R$5+R$6))</f>
        <v>0</v>
      </c>
      <c r="S82" s="27">
        <f t="shared" si="3"/>
        <v>404.29785</v>
      </c>
    </row>
    <row r="83" spans="1:19" ht="12.75">
      <c r="A83" s="23">
        <v>191.33</v>
      </c>
      <c r="B83" s="6">
        <f>ABS(Current!B81)*(Vcoil-ABS(Current!B81)*(B$5+B$6))</f>
        <v>0</v>
      </c>
      <c r="C83" s="6">
        <f>ABS(Current!C81)*(Vcoil-ABS(Current!C81)*(C$5+C$6))</f>
        <v>0</v>
      </c>
      <c r="D83" s="6">
        <f>ABS(Current!D81)*(Vcoil-ABS(Current!D81)*(D$5+D$6))</f>
        <v>0</v>
      </c>
      <c r="E83" s="6">
        <f>ABS(Current!E81)*(Vcoil-ABS(Current!E81)*(E$5+E$6))</f>
        <v>0</v>
      </c>
      <c r="F83" s="6">
        <f>ABS(Current!F81)*(Vcoil-ABS(Current!F81)*(F$5+F$6))</f>
        <v>0</v>
      </c>
      <c r="G83" s="6">
        <f>ABS(Current!G81)*(Vcoil-ABS(Current!G81)*(G$5+G$6))</f>
        <v>10.112</v>
      </c>
      <c r="H83" s="6">
        <f>ABS(Current!H81)*(Vcoil-ABS(Current!H81)*(H$5+H$6))</f>
        <v>105.31500000000001</v>
      </c>
      <c r="I83" s="6">
        <f>ABS(Current!I81)*(Vcoil-ABS(Current!I81)*(I$5+I$6))</f>
        <v>315.95324999999997</v>
      </c>
      <c r="J83" s="6">
        <f>ABS(Current!J81)*(Vcoil-ABS(Current!J81)*(J$5+J$6))</f>
        <v>0</v>
      </c>
      <c r="K83" s="6">
        <f>ABS(Current!K81)*(Vcoil-ABS(Current!K81)*(K$5+K$6))</f>
        <v>0</v>
      </c>
      <c r="L83" s="6">
        <f>ABS(Current!L81)*(Vcoil-ABS(Current!L81)*(L$5+L$6))</f>
        <v>0</v>
      </c>
      <c r="M83" s="6">
        <f>ABS(Current!M81)*(Vcoil-ABS(Current!M81)*(M$5+M$6))</f>
        <v>0</v>
      </c>
      <c r="N83" s="6">
        <f>ABS(Current!N81)*(Vcoil-ABS(Current!N81)*(N$5+N$6))</f>
        <v>0</v>
      </c>
      <c r="O83" s="6">
        <f>ABS(Current!O81)*(Vcoil-ABS(Current!O81)*(O$5+O$6))</f>
        <v>0</v>
      </c>
      <c r="P83" s="6">
        <f>ABS(Current!P81)*(Vcoil-ABS(Current!P81)*(P$5+P$6))</f>
        <v>0</v>
      </c>
      <c r="Q83" s="6">
        <f>ABS(Current!Q81)*(Vcoil-ABS(Current!Q81)*(Q$5+Q$6))</f>
        <v>0</v>
      </c>
      <c r="R83" s="6">
        <f>ABS(Current!R81)*(Vcoil-ABS(Current!R81)*(R$5+R$6))</f>
        <v>0</v>
      </c>
      <c r="S83" s="27">
        <f t="shared" si="3"/>
        <v>431.38025</v>
      </c>
    </row>
    <row r="84" spans="1:19" ht="12.75">
      <c r="A84" s="23">
        <v>193.33</v>
      </c>
      <c r="B84" s="6">
        <f>ABS(Current!B82)*(Vcoil-ABS(Current!B82)*(B$5+B$6))</f>
        <v>0</v>
      </c>
      <c r="C84" s="6">
        <f>ABS(Current!C82)*(Vcoil-ABS(Current!C82)*(C$5+C$6))</f>
        <v>0</v>
      </c>
      <c r="D84" s="6">
        <f>ABS(Current!D82)*(Vcoil-ABS(Current!D82)*(D$5+D$6))</f>
        <v>0</v>
      </c>
      <c r="E84" s="6">
        <f>ABS(Current!E82)*(Vcoil-ABS(Current!E82)*(E$5+E$6))</f>
        <v>0</v>
      </c>
      <c r="F84" s="6">
        <f>ABS(Current!F82)*(Vcoil-ABS(Current!F82)*(F$5+F$6))</f>
        <v>0</v>
      </c>
      <c r="G84" s="6">
        <f>ABS(Current!G82)*(Vcoil-ABS(Current!G82)*(G$5+G$6))</f>
        <v>0</v>
      </c>
      <c r="H84" s="6">
        <f>ABS(Current!H82)*(Vcoil-ABS(Current!H82)*(H$5+H$6))</f>
        <v>135.00374999999997</v>
      </c>
      <c r="I84" s="6">
        <f>ABS(Current!I82)*(Vcoil-ABS(Current!I82)*(I$5+I$6))</f>
        <v>336.64925</v>
      </c>
      <c r="J84" s="6">
        <f>ABS(Current!J82)*(Vcoil-ABS(Current!J82)*(J$5+J$6))</f>
        <v>0</v>
      </c>
      <c r="K84" s="6">
        <f>ABS(Current!K82)*(Vcoil-ABS(Current!K82)*(K$5+K$6))</f>
        <v>0</v>
      </c>
      <c r="L84" s="6">
        <f>ABS(Current!L82)*(Vcoil-ABS(Current!L82)*(L$5+L$6))</f>
        <v>0</v>
      </c>
      <c r="M84" s="6">
        <f>ABS(Current!M82)*(Vcoil-ABS(Current!M82)*(M$5+M$6))</f>
        <v>0</v>
      </c>
      <c r="N84" s="6">
        <f>ABS(Current!N82)*(Vcoil-ABS(Current!N82)*(N$5+N$6))</f>
        <v>0</v>
      </c>
      <c r="O84" s="6">
        <f>ABS(Current!O82)*(Vcoil-ABS(Current!O82)*(O$5+O$6))</f>
        <v>0</v>
      </c>
      <c r="P84" s="6">
        <f>ABS(Current!P82)*(Vcoil-ABS(Current!P82)*(P$5+P$6))</f>
        <v>0</v>
      </c>
      <c r="Q84" s="6">
        <f>ABS(Current!Q82)*(Vcoil-ABS(Current!Q82)*(Q$5+Q$6))</f>
        <v>0</v>
      </c>
      <c r="R84" s="6">
        <f>ABS(Current!R82)*(Vcoil-ABS(Current!R82)*(R$5+R$6))</f>
        <v>0</v>
      </c>
      <c r="S84" s="27">
        <f t="shared" si="3"/>
        <v>471.65299999999996</v>
      </c>
    </row>
    <row r="85" spans="1:19" ht="12.75">
      <c r="A85" s="23">
        <v>195.33</v>
      </c>
      <c r="B85" s="6">
        <f>ABS(Current!B83)*(Vcoil-ABS(Current!B83)*(B$5+B$6))</f>
        <v>0</v>
      </c>
      <c r="C85" s="6">
        <f>ABS(Current!C83)*(Vcoil-ABS(Current!C83)*(C$5+C$6))</f>
        <v>0</v>
      </c>
      <c r="D85" s="6">
        <f>ABS(Current!D83)*(Vcoil-ABS(Current!D83)*(D$5+D$6))</f>
        <v>0</v>
      </c>
      <c r="E85" s="6">
        <f>ABS(Current!E83)*(Vcoil-ABS(Current!E83)*(E$5+E$6))</f>
        <v>0</v>
      </c>
      <c r="F85" s="6">
        <f>ABS(Current!F83)*(Vcoil-ABS(Current!F83)*(F$5+F$6))</f>
        <v>0</v>
      </c>
      <c r="G85" s="6">
        <f>ABS(Current!G83)*(Vcoil-ABS(Current!G83)*(G$5+G$6))</f>
        <v>0</v>
      </c>
      <c r="H85" s="6">
        <f>ABS(Current!H83)*(Vcoil-ABS(Current!H83)*(H$5+H$6))</f>
        <v>163.38374999999996</v>
      </c>
      <c r="I85" s="6">
        <f>ABS(Current!I83)*(Vcoil-ABS(Current!I83)*(I$5+I$6))</f>
        <v>354.11199999999997</v>
      </c>
      <c r="J85" s="6">
        <f>ABS(Current!J83)*(Vcoil-ABS(Current!J83)*(J$5+J$6))</f>
        <v>6.30375</v>
      </c>
      <c r="K85" s="6">
        <f>ABS(Current!K83)*(Vcoil-ABS(Current!K83)*(K$5+K$6))</f>
        <v>0</v>
      </c>
      <c r="L85" s="6">
        <f>ABS(Current!L83)*(Vcoil-ABS(Current!L83)*(L$5+L$6))</f>
        <v>0</v>
      </c>
      <c r="M85" s="6">
        <f>ABS(Current!M83)*(Vcoil-ABS(Current!M83)*(M$5+M$6))</f>
        <v>0</v>
      </c>
      <c r="N85" s="6">
        <f>ABS(Current!N83)*(Vcoil-ABS(Current!N83)*(N$5+N$6))</f>
        <v>0</v>
      </c>
      <c r="O85" s="6">
        <f>ABS(Current!O83)*(Vcoil-ABS(Current!O83)*(O$5+O$6))</f>
        <v>0</v>
      </c>
      <c r="P85" s="6">
        <f>ABS(Current!P83)*(Vcoil-ABS(Current!P83)*(P$5+P$6))</f>
        <v>0</v>
      </c>
      <c r="Q85" s="6">
        <f>ABS(Current!Q83)*(Vcoil-ABS(Current!Q83)*(Q$5+Q$6))</f>
        <v>0</v>
      </c>
      <c r="R85" s="6">
        <f>ABS(Current!R83)*(Vcoil-ABS(Current!R83)*(R$5+R$6))</f>
        <v>0</v>
      </c>
      <c r="S85" s="27">
        <f t="shared" si="3"/>
        <v>523.7995</v>
      </c>
    </row>
    <row r="86" spans="1:19" ht="12.75">
      <c r="A86" s="23">
        <v>197.33</v>
      </c>
      <c r="B86" s="6">
        <f>ABS(Current!B84)*(Vcoil-ABS(Current!B84)*(B$5+B$6))</f>
        <v>0</v>
      </c>
      <c r="C86" s="6">
        <f>ABS(Current!C84)*(Vcoil-ABS(Current!C84)*(C$5+C$6))</f>
        <v>0</v>
      </c>
      <c r="D86" s="6">
        <f>ABS(Current!D84)*(Vcoil-ABS(Current!D84)*(D$5+D$6))</f>
        <v>0</v>
      </c>
      <c r="E86" s="6">
        <f>ABS(Current!E84)*(Vcoil-ABS(Current!E84)*(E$5+E$6))</f>
        <v>0</v>
      </c>
      <c r="F86" s="6">
        <f>ABS(Current!F84)*(Vcoil-ABS(Current!F84)*(F$5+F$6))</f>
        <v>0</v>
      </c>
      <c r="G86" s="6">
        <f>ABS(Current!G84)*(Vcoil-ABS(Current!G84)*(G$5+G$6))</f>
        <v>0</v>
      </c>
      <c r="H86" s="6">
        <f>ABS(Current!H84)*(Vcoil-ABS(Current!H84)*(H$5+H$6))</f>
        <v>184.36459999999997</v>
      </c>
      <c r="I86" s="6">
        <f>ABS(Current!I84)*(Vcoil-ABS(Current!I84)*(I$5+I$6))</f>
        <v>366.50924999999995</v>
      </c>
      <c r="J86" s="6">
        <f>ABS(Current!J84)*(Vcoil-ABS(Current!J84)*(J$5+J$6))</f>
        <v>32.94135</v>
      </c>
      <c r="K86" s="6">
        <f>ABS(Current!K84)*(Vcoil-ABS(Current!K84)*(K$5+K$6))</f>
        <v>0</v>
      </c>
      <c r="L86" s="6">
        <f>ABS(Current!L84)*(Vcoil-ABS(Current!L84)*(L$5+L$6))</f>
        <v>0</v>
      </c>
      <c r="M86" s="6">
        <f>ABS(Current!M84)*(Vcoil-ABS(Current!M84)*(M$5+M$6))</f>
        <v>0</v>
      </c>
      <c r="N86" s="6">
        <f>ABS(Current!N84)*(Vcoil-ABS(Current!N84)*(N$5+N$6))</f>
        <v>0</v>
      </c>
      <c r="O86" s="6">
        <f>ABS(Current!O84)*(Vcoil-ABS(Current!O84)*(O$5+O$6))</f>
        <v>0</v>
      </c>
      <c r="P86" s="6">
        <f>ABS(Current!P84)*(Vcoil-ABS(Current!P84)*(P$5+P$6))</f>
        <v>0</v>
      </c>
      <c r="Q86" s="6">
        <f>ABS(Current!Q84)*(Vcoil-ABS(Current!Q84)*(Q$5+Q$6))</f>
        <v>0</v>
      </c>
      <c r="R86" s="6">
        <f>ABS(Current!R84)*(Vcoil-ABS(Current!R84)*(R$5+R$6))</f>
        <v>0</v>
      </c>
      <c r="S86" s="27">
        <f t="shared" si="3"/>
        <v>583.8152</v>
      </c>
    </row>
    <row r="87" spans="1:19" ht="12.75">
      <c r="A87" s="23">
        <v>199.33</v>
      </c>
      <c r="B87" s="6">
        <f>ABS(Current!B85)*(Vcoil-ABS(Current!B85)*(B$5+B$6))</f>
        <v>0</v>
      </c>
      <c r="C87" s="6">
        <f>ABS(Current!C85)*(Vcoil-ABS(Current!C85)*(C$5+C$6))</f>
        <v>0</v>
      </c>
      <c r="D87" s="6">
        <f>ABS(Current!D85)*(Vcoil-ABS(Current!D85)*(D$5+D$6))</f>
        <v>0</v>
      </c>
      <c r="E87" s="6">
        <f>ABS(Current!E85)*(Vcoil-ABS(Current!E85)*(E$5+E$6))</f>
        <v>0</v>
      </c>
      <c r="F87" s="6">
        <f>ABS(Current!F85)*(Vcoil-ABS(Current!F85)*(F$5+F$6))</f>
        <v>0</v>
      </c>
      <c r="G87" s="6">
        <f>ABS(Current!G85)*(Vcoil-ABS(Current!G85)*(G$5+G$6))</f>
        <v>0</v>
      </c>
      <c r="H87" s="6">
        <f>ABS(Current!H85)*(Vcoil-ABS(Current!H85)*(H$5+H$6))</f>
        <v>199.9166</v>
      </c>
      <c r="I87" s="6">
        <f>ABS(Current!I85)*(Vcoil-ABS(Current!I85)*(I$5+I$6))</f>
        <v>375.697</v>
      </c>
      <c r="J87" s="6">
        <f>ABS(Current!J85)*(Vcoil-ABS(Current!J85)*(J$5+J$6))</f>
        <v>66.37934999999999</v>
      </c>
      <c r="K87" s="6">
        <f>ABS(Current!K85)*(Vcoil-ABS(Current!K85)*(K$5+K$6))</f>
        <v>0</v>
      </c>
      <c r="L87" s="6">
        <f>ABS(Current!L85)*(Vcoil-ABS(Current!L85)*(L$5+L$6))</f>
        <v>0</v>
      </c>
      <c r="M87" s="6">
        <f>ABS(Current!M85)*(Vcoil-ABS(Current!M85)*(M$5+M$6))</f>
        <v>0</v>
      </c>
      <c r="N87" s="6">
        <f>ABS(Current!N85)*(Vcoil-ABS(Current!N85)*(N$5+N$6))</f>
        <v>0</v>
      </c>
      <c r="O87" s="6">
        <f>ABS(Current!O85)*(Vcoil-ABS(Current!O85)*(O$5+O$6))</f>
        <v>0</v>
      </c>
      <c r="P87" s="6">
        <f>ABS(Current!P85)*(Vcoil-ABS(Current!P85)*(P$5+P$6))</f>
        <v>0</v>
      </c>
      <c r="Q87" s="6">
        <f>ABS(Current!Q85)*(Vcoil-ABS(Current!Q85)*(Q$5+Q$6))</f>
        <v>0</v>
      </c>
      <c r="R87" s="6">
        <f>ABS(Current!R85)*(Vcoil-ABS(Current!R85)*(R$5+R$6))</f>
        <v>0</v>
      </c>
      <c r="S87" s="27">
        <f t="shared" si="3"/>
        <v>641.9929500000001</v>
      </c>
    </row>
    <row r="88" spans="1:19" ht="12.75">
      <c r="A88" s="23">
        <v>201.33</v>
      </c>
      <c r="B88" s="6">
        <f>ABS(Current!B86)*(Vcoil-ABS(Current!B86)*(B$5+B$6))</f>
        <v>0</v>
      </c>
      <c r="C88" s="6">
        <f>ABS(Current!C86)*(Vcoil-ABS(Current!C86)*(C$5+C$6))</f>
        <v>0</v>
      </c>
      <c r="D88" s="6">
        <f>ABS(Current!D86)*(Vcoil-ABS(Current!D86)*(D$5+D$6))</f>
        <v>0</v>
      </c>
      <c r="E88" s="6">
        <f>ABS(Current!E86)*(Vcoil-ABS(Current!E86)*(E$5+E$6))</f>
        <v>0</v>
      </c>
      <c r="F88" s="6">
        <f>ABS(Current!F86)*(Vcoil-ABS(Current!F86)*(F$5+F$6))</f>
        <v>0</v>
      </c>
      <c r="G88" s="6">
        <f>ABS(Current!G86)*(Vcoil-ABS(Current!G86)*(G$5+G$6))</f>
        <v>0</v>
      </c>
      <c r="H88" s="6">
        <f>ABS(Current!H86)*(Vcoil-ABS(Current!H86)*(H$5+H$6))</f>
        <v>210.20159999999998</v>
      </c>
      <c r="I88" s="6">
        <f>ABS(Current!I86)*(Vcoil-ABS(Current!I86)*(I$5+I$6))</f>
        <v>382.59200000000004</v>
      </c>
      <c r="J88" s="6">
        <f>ABS(Current!J86)*(Vcoil-ABS(Current!J86)*(J$5+J$6))</f>
        <v>100.25014999999999</v>
      </c>
      <c r="K88" s="6">
        <f>ABS(Current!K86)*(Vcoil-ABS(Current!K86)*(K$5+K$6))</f>
        <v>0</v>
      </c>
      <c r="L88" s="6">
        <f>ABS(Current!L86)*(Vcoil-ABS(Current!L86)*(L$5+L$6))</f>
        <v>0</v>
      </c>
      <c r="M88" s="6">
        <f>ABS(Current!M86)*(Vcoil-ABS(Current!M86)*(M$5+M$6))</f>
        <v>0</v>
      </c>
      <c r="N88" s="6">
        <f>ABS(Current!N86)*(Vcoil-ABS(Current!N86)*(N$5+N$6))</f>
        <v>0</v>
      </c>
      <c r="O88" s="6">
        <f>ABS(Current!O86)*(Vcoil-ABS(Current!O86)*(O$5+O$6))</f>
        <v>0</v>
      </c>
      <c r="P88" s="6">
        <f>ABS(Current!P86)*(Vcoil-ABS(Current!P86)*(P$5+P$6))</f>
        <v>0</v>
      </c>
      <c r="Q88" s="6">
        <f>ABS(Current!Q86)*(Vcoil-ABS(Current!Q86)*(Q$5+Q$6))</f>
        <v>0</v>
      </c>
      <c r="R88" s="6">
        <f>ABS(Current!R86)*(Vcoil-ABS(Current!R86)*(R$5+R$6))</f>
        <v>0</v>
      </c>
      <c r="S88" s="27">
        <f t="shared" si="3"/>
        <v>693.0437499999999</v>
      </c>
    </row>
    <row r="89" spans="1:19" ht="12.75">
      <c r="A89" s="23">
        <v>203.33</v>
      </c>
      <c r="B89" s="6">
        <f>ABS(Current!B87)*(Vcoil-ABS(Current!B87)*(B$5+B$6))</f>
        <v>0</v>
      </c>
      <c r="C89" s="6">
        <f>ABS(Current!C87)*(Vcoil-ABS(Current!C87)*(C$5+C$6))</f>
        <v>0</v>
      </c>
      <c r="D89" s="6">
        <f>ABS(Current!D87)*(Vcoil-ABS(Current!D87)*(D$5+D$6))</f>
        <v>0</v>
      </c>
      <c r="E89" s="6">
        <f>ABS(Current!E87)*(Vcoil-ABS(Current!E87)*(E$5+E$6))</f>
        <v>0</v>
      </c>
      <c r="F89" s="6">
        <f>ABS(Current!F87)*(Vcoil-ABS(Current!F87)*(F$5+F$6))</f>
        <v>0</v>
      </c>
      <c r="G89" s="6">
        <f>ABS(Current!G87)*(Vcoil-ABS(Current!G87)*(G$5+G$6))</f>
        <v>0</v>
      </c>
      <c r="H89" s="6">
        <f>ABS(Current!H87)*(Vcoil-ABS(Current!H87)*(H$5+H$6))</f>
        <v>216.2094</v>
      </c>
      <c r="I89" s="6">
        <f>ABS(Current!I87)*(Vcoil-ABS(Current!I87)*(I$5+I$6))</f>
        <v>387.32924999999994</v>
      </c>
      <c r="J89" s="6">
        <f>ABS(Current!J87)*(Vcoil-ABS(Current!J87)*(J$5+J$6))</f>
        <v>130.64939999999999</v>
      </c>
      <c r="K89" s="6">
        <f>ABS(Current!K87)*(Vcoil-ABS(Current!K87)*(K$5+K$6))</f>
        <v>0</v>
      </c>
      <c r="L89" s="6">
        <f>ABS(Current!L87)*(Vcoil-ABS(Current!L87)*(L$5+L$6))</f>
        <v>0</v>
      </c>
      <c r="M89" s="6">
        <f>ABS(Current!M87)*(Vcoil-ABS(Current!M87)*(M$5+M$6))</f>
        <v>0</v>
      </c>
      <c r="N89" s="6">
        <f>ABS(Current!N87)*(Vcoil-ABS(Current!N87)*(N$5+N$6))</f>
        <v>0</v>
      </c>
      <c r="O89" s="6">
        <f>ABS(Current!O87)*(Vcoil-ABS(Current!O87)*(O$5+O$6))</f>
        <v>0</v>
      </c>
      <c r="P89" s="6">
        <f>ABS(Current!P87)*(Vcoil-ABS(Current!P87)*(P$5+P$6))</f>
        <v>0</v>
      </c>
      <c r="Q89" s="6">
        <f>ABS(Current!Q87)*(Vcoil-ABS(Current!Q87)*(Q$5+Q$6))</f>
        <v>0</v>
      </c>
      <c r="R89" s="6">
        <f>ABS(Current!R87)*(Vcoil-ABS(Current!R87)*(R$5+R$6))</f>
        <v>0</v>
      </c>
      <c r="S89" s="27">
        <f t="shared" si="3"/>
        <v>734.18805</v>
      </c>
    </row>
    <row r="90" spans="1:19" ht="12.75">
      <c r="A90" s="23">
        <v>205.33</v>
      </c>
      <c r="B90" s="6">
        <f>ABS(Current!B88)*(Vcoil-ABS(Current!B88)*(B$5+B$6))</f>
        <v>0</v>
      </c>
      <c r="C90" s="6">
        <f>ABS(Current!C88)*(Vcoil-ABS(Current!C88)*(C$5+C$6))</f>
        <v>0</v>
      </c>
      <c r="D90" s="6">
        <f>ABS(Current!D88)*(Vcoil-ABS(Current!D88)*(D$5+D$6))</f>
        <v>0</v>
      </c>
      <c r="E90" s="6">
        <f>ABS(Current!E88)*(Vcoil-ABS(Current!E88)*(E$5+E$6))</f>
        <v>0</v>
      </c>
      <c r="F90" s="6">
        <f>ABS(Current!F88)*(Vcoil-ABS(Current!F88)*(F$5+F$6))</f>
        <v>0</v>
      </c>
      <c r="G90" s="6">
        <f>ABS(Current!G88)*(Vcoil-ABS(Current!G88)*(G$5+G$6))</f>
        <v>0</v>
      </c>
      <c r="H90" s="6">
        <f>ABS(Current!H88)*(Vcoil-ABS(Current!H88)*(H$5+H$6))</f>
        <v>217.92614999999998</v>
      </c>
      <c r="I90" s="6">
        <f>ABS(Current!I88)*(Vcoil-ABS(Current!I88)*(I$5+I$6))</f>
        <v>391.33125</v>
      </c>
      <c r="J90" s="6">
        <f>ABS(Current!J88)*(Vcoil-ABS(Current!J88)*(J$5+J$6))</f>
        <v>157.18859999999998</v>
      </c>
      <c r="K90" s="6">
        <f>ABS(Current!K88)*(Vcoil-ABS(Current!K88)*(K$5+K$6))</f>
        <v>0</v>
      </c>
      <c r="L90" s="6">
        <f>ABS(Current!L88)*(Vcoil-ABS(Current!L88)*(L$5+L$6))</f>
        <v>0</v>
      </c>
      <c r="M90" s="6">
        <f>ABS(Current!M88)*(Vcoil-ABS(Current!M88)*(M$5+M$6))</f>
        <v>0</v>
      </c>
      <c r="N90" s="6">
        <f>ABS(Current!N88)*(Vcoil-ABS(Current!N88)*(N$5+N$6))</f>
        <v>0</v>
      </c>
      <c r="O90" s="6">
        <f>ABS(Current!O88)*(Vcoil-ABS(Current!O88)*(O$5+O$6))</f>
        <v>0</v>
      </c>
      <c r="P90" s="6">
        <f>ABS(Current!P88)*(Vcoil-ABS(Current!P88)*(P$5+P$6))</f>
        <v>0</v>
      </c>
      <c r="Q90" s="6">
        <f>ABS(Current!Q88)*(Vcoil-ABS(Current!Q88)*(Q$5+Q$6))</f>
        <v>0</v>
      </c>
      <c r="R90" s="6">
        <f>ABS(Current!R88)*(Vcoil-ABS(Current!R88)*(R$5+R$6))</f>
        <v>0</v>
      </c>
      <c r="S90" s="27">
        <f t="shared" si="3"/>
        <v>766.4459999999999</v>
      </c>
    </row>
    <row r="91" spans="1:19" ht="12.75">
      <c r="A91" s="23">
        <v>207.33</v>
      </c>
      <c r="B91" s="6">
        <f>ABS(Current!B89)*(Vcoil-ABS(Current!B89)*(B$5+B$6))</f>
        <v>0</v>
      </c>
      <c r="C91" s="6">
        <f>ABS(Current!C89)*(Vcoil-ABS(Current!C89)*(C$5+C$6))</f>
        <v>0</v>
      </c>
      <c r="D91" s="6">
        <f>ABS(Current!D89)*(Vcoil-ABS(Current!D89)*(D$5+D$6))</f>
        <v>0</v>
      </c>
      <c r="E91" s="6">
        <f>ABS(Current!E89)*(Vcoil-ABS(Current!E89)*(E$5+E$6))</f>
        <v>0</v>
      </c>
      <c r="F91" s="6">
        <f>ABS(Current!F89)*(Vcoil-ABS(Current!F89)*(F$5+F$6))</f>
        <v>0</v>
      </c>
      <c r="G91" s="6">
        <f>ABS(Current!G89)*(Vcoil-ABS(Current!G89)*(G$5+G$6))</f>
        <v>0</v>
      </c>
      <c r="H91" s="6">
        <f>ABS(Current!H89)*(Vcoil-ABS(Current!H89)*(H$5+H$6))</f>
        <v>215.25374999999997</v>
      </c>
      <c r="I91" s="6">
        <f>ABS(Current!I89)*(Vcoil-ABS(Current!I89)*(I$5+I$6))</f>
        <v>393.96925</v>
      </c>
      <c r="J91" s="6">
        <f>ABS(Current!J89)*(Vcoil-ABS(Current!J89)*(J$5+J$6))</f>
        <v>178.93259999999998</v>
      </c>
      <c r="K91" s="6">
        <f>ABS(Current!K89)*(Vcoil-ABS(Current!K89)*(K$5+K$6))</f>
        <v>0</v>
      </c>
      <c r="L91" s="6">
        <f>ABS(Current!L89)*(Vcoil-ABS(Current!L89)*(L$5+L$6))</f>
        <v>0</v>
      </c>
      <c r="M91" s="6">
        <f>ABS(Current!M89)*(Vcoil-ABS(Current!M89)*(M$5+M$6))</f>
        <v>0</v>
      </c>
      <c r="N91" s="6">
        <f>ABS(Current!N89)*(Vcoil-ABS(Current!N89)*(N$5+N$6))</f>
        <v>0</v>
      </c>
      <c r="O91" s="6">
        <f>ABS(Current!O89)*(Vcoil-ABS(Current!O89)*(O$5+O$6))</f>
        <v>0</v>
      </c>
      <c r="P91" s="6">
        <f>ABS(Current!P89)*(Vcoil-ABS(Current!P89)*(P$5+P$6))</f>
        <v>0</v>
      </c>
      <c r="Q91" s="6">
        <f>ABS(Current!Q89)*(Vcoil-ABS(Current!Q89)*(Q$5+Q$6))</f>
        <v>0</v>
      </c>
      <c r="R91" s="6">
        <f>ABS(Current!R89)*(Vcoil-ABS(Current!R89)*(R$5+R$6))</f>
        <v>0</v>
      </c>
      <c r="S91" s="27">
        <f t="shared" si="3"/>
        <v>788.1555999999999</v>
      </c>
    </row>
    <row r="92" spans="1:19" ht="12.75">
      <c r="A92" s="23">
        <v>209.33</v>
      </c>
      <c r="B92" s="6">
        <f>ABS(Current!B90)*(Vcoil-ABS(Current!B90)*(B$5+B$6))</f>
        <v>0</v>
      </c>
      <c r="C92" s="6">
        <f>ABS(Current!C90)*(Vcoil-ABS(Current!C90)*(C$5+C$6))</f>
        <v>0</v>
      </c>
      <c r="D92" s="6">
        <f>ABS(Current!D90)*(Vcoil-ABS(Current!D90)*(D$5+D$6))</f>
        <v>0</v>
      </c>
      <c r="E92" s="6">
        <f>ABS(Current!E90)*(Vcoil-ABS(Current!E90)*(E$5+E$6))</f>
        <v>0</v>
      </c>
      <c r="F92" s="6">
        <f>ABS(Current!F90)*(Vcoil-ABS(Current!F90)*(F$5+F$6))</f>
        <v>0</v>
      </c>
      <c r="G92" s="6">
        <f>ABS(Current!G90)*(Vcoil-ABS(Current!G90)*(G$5+G$6))</f>
        <v>0</v>
      </c>
      <c r="H92" s="6">
        <f>ABS(Current!H90)*(Vcoil-ABS(Current!H90)*(H$5+H$6))</f>
        <v>208.03499999999997</v>
      </c>
      <c r="I92" s="6">
        <f>ABS(Current!I90)*(Vcoil-ABS(Current!I90)*(I$5+I$6))</f>
        <v>395.27925</v>
      </c>
      <c r="J92" s="6">
        <f>ABS(Current!J90)*(Vcoil-ABS(Current!J90)*(J$5+J$6))</f>
        <v>195.88139999999996</v>
      </c>
      <c r="K92" s="6">
        <f>ABS(Current!K90)*(Vcoil-ABS(Current!K90)*(K$5+K$6))</f>
        <v>0</v>
      </c>
      <c r="L92" s="6">
        <f>ABS(Current!L90)*(Vcoil-ABS(Current!L90)*(L$5+L$6))</f>
        <v>0</v>
      </c>
      <c r="M92" s="6">
        <f>ABS(Current!M90)*(Vcoil-ABS(Current!M90)*(M$5+M$6))</f>
        <v>0</v>
      </c>
      <c r="N92" s="6">
        <f>ABS(Current!N90)*(Vcoil-ABS(Current!N90)*(N$5+N$6))</f>
        <v>0</v>
      </c>
      <c r="O92" s="6">
        <f>ABS(Current!O90)*(Vcoil-ABS(Current!O90)*(O$5+O$6))</f>
        <v>0</v>
      </c>
      <c r="P92" s="6">
        <f>ABS(Current!P90)*(Vcoil-ABS(Current!P90)*(P$5+P$6))</f>
        <v>0</v>
      </c>
      <c r="Q92" s="6">
        <f>ABS(Current!Q90)*(Vcoil-ABS(Current!Q90)*(Q$5+Q$6))</f>
        <v>0</v>
      </c>
      <c r="R92" s="6">
        <f>ABS(Current!R90)*(Vcoil-ABS(Current!R90)*(R$5+R$6))</f>
        <v>0</v>
      </c>
      <c r="S92" s="27">
        <f t="shared" si="3"/>
        <v>799.1956499999999</v>
      </c>
    </row>
    <row r="93" spans="1:19" ht="12.75">
      <c r="A93" s="23">
        <v>211.33</v>
      </c>
      <c r="B93" s="6">
        <f>ABS(Current!B91)*(Vcoil-ABS(Current!B91)*(B$5+B$6))</f>
        <v>0</v>
      </c>
      <c r="C93" s="6">
        <f>ABS(Current!C91)*(Vcoil-ABS(Current!C91)*(C$5+C$6))</f>
        <v>0</v>
      </c>
      <c r="D93" s="6">
        <f>ABS(Current!D91)*(Vcoil-ABS(Current!D91)*(D$5+D$6))</f>
        <v>0</v>
      </c>
      <c r="E93" s="6">
        <f>ABS(Current!E91)*(Vcoil-ABS(Current!E91)*(E$5+E$6))</f>
        <v>0</v>
      </c>
      <c r="F93" s="6">
        <f>ABS(Current!F91)*(Vcoil-ABS(Current!F91)*(F$5+F$6))</f>
        <v>0</v>
      </c>
      <c r="G93" s="6">
        <f>ABS(Current!G91)*(Vcoil-ABS(Current!G91)*(G$5+G$6))</f>
        <v>0</v>
      </c>
      <c r="H93" s="6">
        <f>ABS(Current!H91)*(Vcoil-ABS(Current!H91)*(H$5+H$6))</f>
        <v>195.88139999999996</v>
      </c>
      <c r="I93" s="6">
        <f>ABS(Current!I91)*(Vcoil-ABS(Current!I91)*(I$5+I$6))</f>
        <v>394.625</v>
      </c>
      <c r="J93" s="6">
        <f>ABS(Current!J91)*(Vcoil-ABS(Current!J91)*(J$5+J$6))</f>
        <v>208.03499999999997</v>
      </c>
      <c r="K93" s="6">
        <f>ABS(Current!K91)*(Vcoil-ABS(Current!K91)*(K$5+K$6))</f>
        <v>0</v>
      </c>
      <c r="L93" s="6">
        <f>ABS(Current!L91)*(Vcoil-ABS(Current!L91)*(L$5+L$6))</f>
        <v>0</v>
      </c>
      <c r="M93" s="6">
        <f>ABS(Current!M91)*(Vcoil-ABS(Current!M91)*(M$5+M$6))</f>
        <v>0</v>
      </c>
      <c r="N93" s="6">
        <f>ABS(Current!N91)*(Vcoil-ABS(Current!N91)*(N$5+N$6))</f>
        <v>0</v>
      </c>
      <c r="O93" s="6">
        <f>ABS(Current!O91)*(Vcoil-ABS(Current!O91)*(O$5+O$6))</f>
        <v>0</v>
      </c>
      <c r="P93" s="6">
        <f>ABS(Current!P91)*(Vcoil-ABS(Current!P91)*(P$5+P$6))</f>
        <v>0</v>
      </c>
      <c r="Q93" s="6">
        <f>ABS(Current!Q91)*(Vcoil-ABS(Current!Q91)*(Q$5+Q$6))</f>
        <v>0</v>
      </c>
      <c r="R93" s="6">
        <f>ABS(Current!R91)*(Vcoil-ABS(Current!R91)*(R$5+R$6))</f>
        <v>0</v>
      </c>
      <c r="S93" s="27">
        <f t="shared" si="3"/>
        <v>798.5414</v>
      </c>
    </row>
    <row r="94" spans="1:19" ht="12.75">
      <c r="A94" s="23">
        <v>213.33</v>
      </c>
      <c r="B94" s="6">
        <f>ABS(Current!B92)*(Vcoil-ABS(Current!B92)*(B$5+B$6))</f>
        <v>0</v>
      </c>
      <c r="C94" s="6">
        <f>ABS(Current!C92)*(Vcoil-ABS(Current!C92)*(C$5+C$6))</f>
        <v>0</v>
      </c>
      <c r="D94" s="6">
        <f>ABS(Current!D92)*(Vcoil-ABS(Current!D92)*(D$5+D$6))</f>
        <v>0</v>
      </c>
      <c r="E94" s="6">
        <f>ABS(Current!E92)*(Vcoil-ABS(Current!E92)*(E$5+E$6))</f>
        <v>0</v>
      </c>
      <c r="F94" s="6">
        <f>ABS(Current!F92)*(Vcoil-ABS(Current!F92)*(F$5+F$6))</f>
        <v>0</v>
      </c>
      <c r="G94" s="6">
        <f>ABS(Current!G92)*(Vcoil-ABS(Current!G92)*(G$5+G$6))</f>
        <v>0</v>
      </c>
      <c r="H94" s="6">
        <f>ABS(Current!H92)*(Vcoil-ABS(Current!H92)*(H$5+H$6))</f>
        <v>178.93259999999998</v>
      </c>
      <c r="I94" s="6">
        <f>ABS(Current!I92)*(Vcoil-ABS(Current!I92)*(I$5+I$6))</f>
        <v>393.96925</v>
      </c>
      <c r="J94" s="6">
        <f>ABS(Current!J92)*(Vcoil-ABS(Current!J92)*(J$5+J$6))</f>
        <v>215.25374999999997</v>
      </c>
      <c r="K94" s="6">
        <f>ABS(Current!K92)*(Vcoil-ABS(Current!K92)*(K$5+K$6))</f>
        <v>0</v>
      </c>
      <c r="L94" s="6">
        <f>ABS(Current!L92)*(Vcoil-ABS(Current!L92)*(L$5+L$6))</f>
        <v>0</v>
      </c>
      <c r="M94" s="6">
        <f>ABS(Current!M92)*(Vcoil-ABS(Current!M92)*(M$5+M$6))</f>
        <v>0</v>
      </c>
      <c r="N94" s="6">
        <f>ABS(Current!N92)*(Vcoil-ABS(Current!N92)*(N$5+N$6))</f>
        <v>0</v>
      </c>
      <c r="O94" s="6">
        <f>ABS(Current!O92)*(Vcoil-ABS(Current!O92)*(O$5+O$6))</f>
        <v>0</v>
      </c>
      <c r="P94" s="6">
        <f>ABS(Current!P92)*(Vcoil-ABS(Current!P92)*(P$5+P$6))</f>
        <v>0</v>
      </c>
      <c r="Q94" s="6">
        <f>ABS(Current!Q92)*(Vcoil-ABS(Current!Q92)*(Q$5+Q$6))</f>
        <v>0</v>
      </c>
      <c r="R94" s="6">
        <f>ABS(Current!R92)*(Vcoil-ABS(Current!R92)*(R$5+R$6))</f>
        <v>0</v>
      </c>
      <c r="S94" s="27">
        <f t="shared" si="3"/>
        <v>788.1555999999999</v>
      </c>
    </row>
    <row r="95" spans="1:19" ht="12.75">
      <c r="A95" s="23">
        <v>215.33</v>
      </c>
      <c r="B95" s="6">
        <f>ABS(Current!B93)*(Vcoil-ABS(Current!B93)*(B$5+B$6))</f>
        <v>0</v>
      </c>
      <c r="C95" s="6">
        <f>ABS(Current!C93)*(Vcoil-ABS(Current!C93)*(C$5+C$6))</f>
        <v>0</v>
      </c>
      <c r="D95" s="6">
        <f>ABS(Current!D93)*(Vcoil-ABS(Current!D93)*(D$5+D$6))</f>
        <v>0</v>
      </c>
      <c r="E95" s="6">
        <f>ABS(Current!E93)*(Vcoil-ABS(Current!E93)*(E$5+E$6))</f>
        <v>0</v>
      </c>
      <c r="F95" s="6">
        <f>ABS(Current!F93)*(Vcoil-ABS(Current!F93)*(F$5+F$6))</f>
        <v>0</v>
      </c>
      <c r="G95" s="6">
        <f>ABS(Current!G93)*(Vcoil-ABS(Current!G93)*(G$5+G$6))</f>
        <v>0</v>
      </c>
      <c r="H95" s="6">
        <f>ABS(Current!H93)*(Vcoil-ABS(Current!H93)*(H$5+H$6))</f>
        <v>157.18859999999998</v>
      </c>
      <c r="I95" s="6">
        <f>ABS(Current!I93)*(Vcoil-ABS(Current!I93)*(I$5+I$6))</f>
        <v>391.33125</v>
      </c>
      <c r="J95" s="6">
        <f>ABS(Current!J93)*(Vcoil-ABS(Current!J93)*(J$5+J$6))</f>
        <v>217.92614999999998</v>
      </c>
      <c r="K95" s="6">
        <f>ABS(Current!K93)*(Vcoil-ABS(Current!K93)*(K$5+K$6))</f>
        <v>0</v>
      </c>
      <c r="L95" s="6">
        <f>ABS(Current!L93)*(Vcoil-ABS(Current!L93)*(L$5+L$6))</f>
        <v>0</v>
      </c>
      <c r="M95" s="6">
        <f>ABS(Current!M93)*(Vcoil-ABS(Current!M93)*(M$5+M$6))</f>
        <v>0</v>
      </c>
      <c r="N95" s="6">
        <f>ABS(Current!N93)*(Vcoil-ABS(Current!N93)*(N$5+N$6))</f>
        <v>0</v>
      </c>
      <c r="O95" s="6">
        <f>ABS(Current!O93)*(Vcoil-ABS(Current!O93)*(O$5+O$6))</f>
        <v>0</v>
      </c>
      <c r="P95" s="6">
        <f>ABS(Current!P93)*(Vcoil-ABS(Current!P93)*(P$5+P$6))</f>
        <v>0</v>
      </c>
      <c r="Q95" s="6">
        <f>ABS(Current!Q93)*(Vcoil-ABS(Current!Q93)*(Q$5+Q$6))</f>
        <v>0</v>
      </c>
      <c r="R95" s="6">
        <f>ABS(Current!R93)*(Vcoil-ABS(Current!R93)*(R$5+R$6))</f>
        <v>0</v>
      </c>
      <c r="S95" s="27">
        <f t="shared" si="3"/>
        <v>766.446</v>
      </c>
    </row>
    <row r="96" spans="1:19" ht="12.75">
      <c r="A96" s="23">
        <v>217.33</v>
      </c>
      <c r="B96" s="6">
        <f>ABS(Current!B94)*(Vcoil-ABS(Current!B94)*(B$5+B$6))</f>
        <v>0</v>
      </c>
      <c r="C96" s="6">
        <f>ABS(Current!C94)*(Vcoil-ABS(Current!C94)*(C$5+C$6))</f>
        <v>0</v>
      </c>
      <c r="D96" s="6">
        <f>ABS(Current!D94)*(Vcoil-ABS(Current!D94)*(D$5+D$6))</f>
        <v>0</v>
      </c>
      <c r="E96" s="6">
        <f>ABS(Current!E94)*(Vcoil-ABS(Current!E94)*(E$5+E$6))</f>
        <v>0</v>
      </c>
      <c r="F96" s="6">
        <f>ABS(Current!F94)*(Vcoil-ABS(Current!F94)*(F$5+F$6))</f>
        <v>0</v>
      </c>
      <c r="G96" s="6">
        <f>ABS(Current!G94)*(Vcoil-ABS(Current!G94)*(G$5+G$6))</f>
        <v>0</v>
      </c>
      <c r="H96" s="6">
        <f>ABS(Current!H94)*(Vcoil-ABS(Current!H94)*(H$5+H$6))</f>
        <v>130.64939999999999</v>
      </c>
      <c r="I96" s="6">
        <f>ABS(Current!I94)*(Vcoil-ABS(Current!I94)*(I$5+I$6))</f>
        <v>387.32924999999994</v>
      </c>
      <c r="J96" s="6">
        <f>ABS(Current!J94)*(Vcoil-ABS(Current!J94)*(J$5+J$6))</f>
        <v>216.2094</v>
      </c>
      <c r="K96" s="6">
        <f>ABS(Current!K94)*(Vcoil-ABS(Current!K94)*(K$5+K$6))</f>
        <v>0</v>
      </c>
      <c r="L96" s="6">
        <f>ABS(Current!L94)*(Vcoil-ABS(Current!L94)*(L$5+L$6))</f>
        <v>0</v>
      </c>
      <c r="M96" s="6">
        <f>ABS(Current!M94)*(Vcoil-ABS(Current!M94)*(M$5+M$6))</f>
        <v>0</v>
      </c>
      <c r="N96" s="6">
        <f>ABS(Current!N94)*(Vcoil-ABS(Current!N94)*(N$5+N$6))</f>
        <v>0</v>
      </c>
      <c r="O96" s="6">
        <f>ABS(Current!O94)*(Vcoil-ABS(Current!O94)*(O$5+O$6))</f>
        <v>0</v>
      </c>
      <c r="P96" s="6">
        <f>ABS(Current!P94)*(Vcoil-ABS(Current!P94)*(P$5+P$6))</f>
        <v>0</v>
      </c>
      <c r="Q96" s="6">
        <f>ABS(Current!Q94)*(Vcoil-ABS(Current!Q94)*(Q$5+Q$6))</f>
        <v>0</v>
      </c>
      <c r="R96" s="6">
        <f>ABS(Current!R94)*(Vcoil-ABS(Current!R94)*(R$5+R$6))</f>
        <v>0</v>
      </c>
      <c r="S96" s="27">
        <f t="shared" si="3"/>
        <v>734.1880499999999</v>
      </c>
    </row>
    <row r="97" spans="1:19" ht="12.75">
      <c r="A97" s="23">
        <v>219.33</v>
      </c>
      <c r="B97" s="6">
        <f>ABS(Current!B95)*(Vcoil-ABS(Current!B95)*(B$5+B$6))</f>
        <v>0</v>
      </c>
      <c r="C97" s="6">
        <f>ABS(Current!C95)*(Vcoil-ABS(Current!C95)*(C$5+C$6))</f>
        <v>0</v>
      </c>
      <c r="D97" s="6">
        <f>ABS(Current!D95)*(Vcoil-ABS(Current!D95)*(D$5+D$6))</f>
        <v>0</v>
      </c>
      <c r="E97" s="6">
        <f>ABS(Current!E95)*(Vcoil-ABS(Current!E95)*(E$5+E$6))</f>
        <v>0</v>
      </c>
      <c r="F97" s="6">
        <f>ABS(Current!F95)*(Vcoil-ABS(Current!F95)*(F$5+F$6))</f>
        <v>0</v>
      </c>
      <c r="G97" s="6">
        <f>ABS(Current!G95)*(Vcoil-ABS(Current!G95)*(G$5+G$6))</f>
        <v>0</v>
      </c>
      <c r="H97" s="6">
        <f>ABS(Current!H95)*(Vcoil-ABS(Current!H95)*(H$5+H$6))</f>
        <v>100.25014999999999</v>
      </c>
      <c r="I97" s="6">
        <f>ABS(Current!I95)*(Vcoil-ABS(Current!I95)*(I$5+I$6))</f>
        <v>382.59200000000004</v>
      </c>
      <c r="J97" s="6">
        <f>ABS(Current!J95)*(Vcoil-ABS(Current!J95)*(J$5+J$6))</f>
        <v>210.20159999999998</v>
      </c>
      <c r="K97" s="6">
        <f>ABS(Current!K95)*(Vcoil-ABS(Current!K95)*(K$5+K$6))</f>
        <v>0</v>
      </c>
      <c r="L97" s="6">
        <f>ABS(Current!L95)*(Vcoil-ABS(Current!L95)*(L$5+L$6))</f>
        <v>0</v>
      </c>
      <c r="M97" s="6">
        <f>ABS(Current!M95)*(Vcoil-ABS(Current!M95)*(M$5+M$6))</f>
        <v>0</v>
      </c>
      <c r="N97" s="6">
        <f>ABS(Current!N95)*(Vcoil-ABS(Current!N95)*(N$5+N$6))</f>
        <v>0</v>
      </c>
      <c r="O97" s="6">
        <f>ABS(Current!O95)*(Vcoil-ABS(Current!O95)*(O$5+O$6))</f>
        <v>0</v>
      </c>
      <c r="P97" s="6">
        <f>ABS(Current!P95)*(Vcoil-ABS(Current!P95)*(P$5+P$6))</f>
        <v>0</v>
      </c>
      <c r="Q97" s="6">
        <f>ABS(Current!Q95)*(Vcoil-ABS(Current!Q95)*(Q$5+Q$6))</f>
        <v>0</v>
      </c>
      <c r="R97" s="6">
        <f>ABS(Current!R95)*(Vcoil-ABS(Current!R95)*(R$5+R$6))</f>
        <v>0</v>
      </c>
      <c r="S97" s="27">
        <f t="shared" si="3"/>
        <v>693.04375</v>
      </c>
    </row>
    <row r="98" spans="1:19" ht="12.75">
      <c r="A98" s="23">
        <v>221.33</v>
      </c>
      <c r="B98" s="6">
        <f>ABS(Current!B96)*(Vcoil-ABS(Current!B96)*(B$5+B$6))</f>
        <v>0</v>
      </c>
      <c r="C98" s="6">
        <f>ABS(Current!C96)*(Vcoil-ABS(Current!C96)*(C$5+C$6))</f>
        <v>0</v>
      </c>
      <c r="D98" s="6">
        <f>ABS(Current!D96)*(Vcoil-ABS(Current!D96)*(D$5+D$6))</f>
        <v>0</v>
      </c>
      <c r="E98" s="6">
        <f>ABS(Current!E96)*(Vcoil-ABS(Current!E96)*(E$5+E$6))</f>
        <v>0</v>
      </c>
      <c r="F98" s="6">
        <f>ABS(Current!F96)*(Vcoil-ABS(Current!F96)*(F$5+F$6))</f>
        <v>0</v>
      </c>
      <c r="G98" s="6">
        <f>ABS(Current!G96)*(Vcoil-ABS(Current!G96)*(G$5+G$6))</f>
        <v>0</v>
      </c>
      <c r="H98" s="6">
        <f>ABS(Current!H96)*(Vcoil-ABS(Current!H96)*(H$5+H$6))</f>
        <v>66.37934999999999</v>
      </c>
      <c r="I98" s="6">
        <f>ABS(Current!I96)*(Vcoil-ABS(Current!I96)*(I$5+I$6))</f>
        <v>375.697</v>
      </c>
      <c r="J98" s="6">
        <f>ABS(Current!J96)*(Vcoil-ABS(Current!J96)*(J$5+J$6))</f>
        <v>199.9166</v>
      </c>
      <c r="K98" s="6">
        <f>ABS(Current!K96)*(Vcoil-ABS(Current!K96)*(K$5+K$6))</f>
        <v>0</v>
      </c>
      <c r="L98" s="6">
        <f>ABS(Current!L96)*(Vcoil-ABS(Current!L96)*(L$5+L$6))</f>
        <v>0</v>
      </c>
      <c r="M98" s="6">
        <f>ABS(Current!M96)*(Vcoil-ABS(Current!M96)*(M$5+M$6))</f>
        <v>0</v>
      </c>
      <c r="N98" s="6">
        <f>ABS(Current!N96)*(Vcoil-ABS(Current!N96)*(N$5+N$6))</f>
        <v>0</v>
      </c>
      <c r="O98" s="6">
        <f>ABS(Current!O96)*(Vcoil-ABS(Current!O96)*(O$5+O$6))</f>
        <v>0</v>
      </c>
      <c r="P98" s="6">
        <f>ABS(Current!P96)*(Vcoil-ABS(Current!P96)*(P$5+P$6))</f>
        <v>0</v>
      </c>
      <c r="Q98" s="6">
        <f>ABS(Current!Q96)*(Vcoil-ABS(Current!Q96)*(Q$5+Q$6))</f>
        <v>0</v>
      </c>
      <c r="R98" s="6">
        <f>ABS(Current!R96)*(Vcoil-ABS(Current!R96)*(R$5+R$6))</f>
        <v>0</v>
      </c>
      <c r="S98" s="27">
        <f t="shared" si="3"/>
        <v>641.99295</v>
      </c>
    </row>
    <row r="99" spans="1:19" ht="12.75">
      <c r="A99" s="23">
        <v>223.33</v>
      </c>
      <c r="B99" s="6">
        <f>ABS(Current!B97)*(Vcoil-ABS(Current!B97)*(B$5+B$6))</f>
        <v>0</v>
      </c>
      <c r="C99" s="6">
        <f>ABS(Current!C97)*(Vcoil-ABS(Current!C97)*(C$5+C$6))</f>
        <v>0</v>
      </c>
      <c r="D99" s="6">
        <f>ABS(Current!D97)*(Vcoil-ABS(Current!D97)*(D$5+D$6))</f>
        <v>0</v>
      </c>
      <c r="E99" s="6">
        <f>ABS(Current!E97)*(Vcoil-ABS(Current!E97)*(E$5+E$6))</f>
        <v>0</v>
      </c>
      <c r="F99" s="6">
        <f>ABS(Current!F97)*(Vcoil-ABS(Current!F97)*(F$5+F$6))</f>
        <v>0</v>
      </c>
      <c r="G99" s="6">
        <f>ABS(Current!G97)*(Vcoil-ABS(Current!G97)*(G$5+G$6))</f>
        <v>0</v>
      </c>
      <c r="H99" s="6">
        <f>ABS(Current!H97)*(Vcoil-ABS(Current!H97)*(H$5+H$6))</f>
        <v>32.94135</v>
      </c>
      <c r="I99" s="6">
        <f>ABS(Current!I97)*(Vcoil-ABS(Current!I97)*(I$5+I$6))</f>
        <v>366.50924999999995</v>
      </c>
      <c r="J99" s="6">
        <f>ABS(Current!J97)*(Vcoil-ABS(Current!J97)*(J$5+J$6))</f>
        <v>184.36459999999997</v>
      </c>
      <c r="K99" s="6">
        <f>ABS(Current!K97)*(Vcoil-ABS(Current!K97)*(K$5+K$6))</f>
        <v>0</v>
      </c>
      <c r="L99" s="6">
        <f>ABS(Current!L97)*(Vcoil-ABS(Current!L97)*(L$5+L$6))</f>
        <v>0</v>
      </c>
      <c r="M99" s="6">
        <f>ABS(Current!M97)*(Vcoil-ABS(Current!M97)*(M$5+M$6))</f>
        <v>0</v>
      </c>
      <c r="N99" s="6">
        <f>ABS(Current!N97)*(Vcoil-ABS(Current!N97)*(N$5+N$6))</f>
        <v>0</v>
      </c>
      <c r="O99" s="6">
        <f>ABS(Current!O97)*(Vcoil-ABS(Current!O97)*(O$5+O$6))</f>
        <v>0</v>
      </c>
      <c r="P99" s="6">
        <f>ABS(Current!P97)*(Vcoil-ABS(Current!P97)*(P$5+P$6))</f>
        <v>0</v>
      </c>
      <c r="Q99" s="6">
        <f>ABS(Current!Q97)*(Vcoil-ABS(Current!Q97)*(Q$5+Q$6))</f>
        <v>0</v>
      </c>
      <c r="R99" s="6">
        <f>ABS(Current!R97)*(Vcoil-ABS(Current!R97)*(R$5+R$6))</f>
        <v>0</v>
      </c>
      <c r="S99" s="27">
        <f t="shared" si="3"/>
        <v>583.8151999999999</v>
      </c>
    </row>
    <row r="100" spans="1:19" ht="12.75">
      <c r="A100" s="23">
        <v>226.08</v>
      </c>
      <c r="B100" s="6">
        <f>ABS(Current!B98)*(Vcoil-ABS(Current!B98)*(B$5+B$6))</f>
        <v>0</v>
      </c>
      <c r="C100" s="6">
        <f>ABS(Current!C98)*(Vcoil-ABS(Current!C98)*(C$5+C$6))</f>
        <v>0</v>
      </c>
      <c r="D100" s="6">
        <f>ABS(Current!D98)*(Vcoil-ABS(Current!D98)*(D$5+D$6))</f>
        <v>0</v>
      </c>
      <c r="E100" s="6">
        <f>ABS(Current!E98)*(Vcoil-ABS(Current!E98)*(E$5+E$6))</f>
        <v>0</v>
      </c>
      <c r="F100" s="6">
        <f>ABS(Current!F98)*(Vcoil-ABS(Current!F98)*(F$5+F$6))</f>
        <v>0</v>
      </c>
      <c r="G100" s="6">
        <f>ABS(Current!G98)*(Vcoil-ABS(Current!G98)*(G$5+G$6))</f>
        <v>0</v>
      </c>
      <c r="H100" s="6">
        <f>ABS(Current!H98)*(Vcoil-ABS(Current!H98)*(H$5+H$6))</f>
        <v>0.5077039999999999</v>
      </c>
      <c r="I100" s="6">
        <f>ABS(Current!I98)*(Vcoil-ABS(Current!I98)*(I$5+I$6))</f>
        <v>348.128</v>
      </c>
      <c r="J100" s="6">
        <f>ABS(Current!J98)*(Vcoil-ABS(Current!J98)*(J$5+J$6))</f>
        <v>154.12414999999996</v>
      </c>
      <c r="K100" s="6">
        <f>ABS(Current!K98)*(Vcoil-ABS(Current!K98)*(K$5+K$6))</f>
        <v>0</v>
      </c>
      <c r="L100" s="6">
        <f>ABS(Current!L98)*(Vcoil-ABS(Current!L98)*(L$5+L$6))</f>
        <v>0</v>
      </c>
      <c r="M100" s="6">
        <f>ABS(Current!M98)*(Vcoil-ABS(Current!M98)*(M$5+M$6))</f>
        <v>0</v>
      </c>
      <c r="N100" s="6">
        <f>ABS(Current!N98)*(Vcoil-ABS(Current!N98)*(N$5+N$6))</f>
        <v>0</v>
      </c>
      <c r="O100" s="6">
        <f>ABS(Current!O98)*(Vcoil-ABS(Current!O98)*(O$5+O$6))</f>
        <v>0</v>
      </c>
      <c r="P100" s="6">
        <f>ABS(Current!P98)*(Vcoil-ABS(Current!P98)*(P$5+P$6))</f>
        <v>0</v>
      </c>
      <c r="Q100" s="6">
        <f>ABS(Current!Q98)*(Vcoil-ABS(Current!Q98)*(Q$5+Q$6))</f>
        <v>0</v>
      </c>
      <c r="R100" s="6">
        <f>ABS(Current!R98)*(Vcoil-ABS(Current!R98)*(R$5+R$6))</f>
        <v>0</v>
      </c>
      <c r="S100" s="27">
        <f t="shared" si="3"/>
        <v>502.7598539999999</v>
      </c>
    </row>
    <row r="101" spans="1:19" ht="12.75">
      <c r="A101" s="23">
        <v>228.33</v>
      </c>
      <c r="B101" s="6">
        <f>ABS(Current!B99)*(Vcoil-ABS(Current!B99)*(B$5+B$6))</f>
        <v>0</v>
      </c>
      <c r="C101" s="6">
        <f>ABS(Current!C99)*(Vcoil-ABS(Current!C99)*(C$5+C$6))</f>
        <v>0</v>
      </c>
      <c r="D101" s="6">
        <f>ABS(Current!D99)*(Vcoil-ABS(Current!D99)*(D$5+D$6))</f>
        <v>0</v>
      </c>
      <c r="E101" s="6">
        <f>ABS(Current!E99)*(Vcoil-ABS(Current!E99)*(E$5+E$6))</f>
        <v>0</v>
      </c>
      <c r="F101" s="6">
        <f>ABS(Current!F99)*(Vcoil-ABS(Current!F99)*(F$5+F$6))</f>
        <v>0</v>
      </c>
      <c r="G101" s="6">
        <f>ABS(Current!G99)*(Vcoil-ABS(Current!G99)*(G$5+G$6))</f>
        <v>0</v>
      </c>
      <c r="H101" s="6">
        <f>ABS(Current!H99)*(Vcoil-ABS(Current!H99)*(H$5+H$6))</f>
        <v>0</v>
      </c>
      <c r="I101" s="6">
        <f>ABS(Current!I99)*(Vcoil-ABS(Current!I99)*(I$5+I$6))</f>
        <v>326.42799999999994</v>
      </c>
      <c r="J101" s="6">
        <f>ABS(Current!J99)*(Vcoil-ABS(Current!J99)*(J$5+J$6))</f>
        <v>119.44939999999997</v>
      </c>
      <c r="K101" s="6">
        <f>ABS(Current!K99)*(Vcoil-ABS(Current!K99)*(K$5+K$6))</f>
        <v>2.537</v>
      </c>
      <c r="L101" s="6">
        <f>ABS(Current!L99)*(Vcoil-ABS(Current!L99)*(L$5+L$6))</f>
        <v>0</v>
      </c>
      <c r="M101" s="6">
        <f>ABS(Current!M99)*(Vcoil-ABS(Current!M99)*(M$5+M$6))</f>
        <v>0</v>
      </c>
      <c r="N101" s="6">
        <f>ABS(Current!N99)*(Vcoil-ABS(Current!N99)*(N$5+N$6))</f>
        <v>0</v>
      </c>
      <c r="O101" s="6">
        <f>ABS(Current!O99)*(Vcoil-ABS(Current!O99)*(O$5+O$6))</f>
        <v>0</v>
      </c>
      <c r="P101" s="6">
        <f>ABS(Current!P99)*(Vcoil-ABS(Current!P99)*(P$5+P$6))</f>
        <v>0</v>
      </c>
      <c r="Q101" s="6">
        <f>ABS(Current!Q99)*(Vcoil-ABS(Current!Q99)*(Q$5+Q$6))</f>
        <v>0</v>
      </c>
      <c r="R101" s="6">
        <f>ABS(Current!R99)*(Vcoil-ABS(Current!R99)*(R$5+R$6))</f>
        <v>0</v>
      </c>
      <c r="S101" s="27">
        <f t="shared" si="3"/>
        <v>448.4143999999999</v>
      </c>
    </row>
    <row r="102" spans="1:19" ht="12.75">
      <c r="A102" s="23">
        <v>230.33</v>
      </c>
      <c r="B102" s="6">
        <f>ABS(Current!B100)*(Vcoil-ABS(Current!B100)*(B$5+B$6))</f>
        <v>0</v>
      </c>
      <c r="C102" s="6">
        <f>ABS(Current!C100)*(Vcoil-ABS(Current!C100)*(C$5+C$6))</f>
        <v>0</v>
      </c>
      <c r="D102" s="6">
        <f>ABS(Current!D100)*(Vcoil-ABS(Current!D100)*(D$5+D$6))</f>
        <v>0</v>
      </c>
      <c r="E102" s="6">
        <f>ABS(Current!E100)*(Vcoil-ABS(Current!E100)*(E$5+E$6))</f>
        <v>0</v>
      </c>
      <c r="F102" s="6">
        <f>ABS(Current!F100)*(Vcoil-ABS(Current!F100)*(F$5+F$6))</f>
        <v>0</v>
      </c>
      <c r="G102" s="6">
        <f>ABS(Current!G100)*(Vcoil-ABS(Current!G100)*(G$5+G$6))</f>
        <v>0</v>
      </c>
      <c r="H102" s="6">
        <f>ABS(Current!H100)*(Vcoil-ABS(Current!H100)*(H$5+H$6))</f>
        <v>0</v>
      </c>
      <c r="I102" s="6">
        <f>ABS(Current!I100)*(Vcoil-ABS(Current!I100)*(I$5+I$6))</f>
        <v>306.05924999999996</v>
      </c>
      <c r="J102" s="6">
        <f>ABS(Current!J100)*(Vcoil-ABS(Current!J100)*(J$5+J$6))</f>
        <v>91.20375000000001</v>
      </c>
      <c r="K102" s="6">
        <f>ABS(Current!K100)*(Vcoil-ABS(Current!K100)*(K$5+K$6))</f>
        <v>18.881249999999998</v>
      </c>
      <c r="L102" s="6">
        <f>ABS(Current!L100)*(Vcoil-ABS(Current!L100)*(L$5+L$6))</f>
        <v>0</v>
      </c>
      <c r="M102" s="6">
        <f>ABS(Current!M100)*(Vcoil-ABS(Current!M100)*(M$5+M$6))</f>
        <v>0</v>
      </c>
      <c r="N102" s="6">
        <f>ABS(Current!N100)*(Vcoil-ABS(Current!N100)*(N$5+N$6))</f>
        <v>0</v>
      </c>
      <c r="O102" s="6">
        <f>ABS(Current!O100)*(Vcoil-ABS(Current!O100)*(O$5+O$6))</f>
        <v>0</v>
      </c>
      <c r="P102" s="6">
        <f>ABS(Current!P100)*(Vcoil-ABS(Current!P100)*(P$5+P$6))</f>
        <v>0</v>
      </c>
      <c r="Q102" s="6">
        <f>ABS(Current!Q100)*(Vcoil-ABS(Current!Q100)*(Q$5+Q$6))</f>
        <v>0</v>
      </c>
      <c r="R102" s="6">
        <f>ABS(Current!R100)*(Vcoil-ABS(Current!R100)*(R$5+R$6))</f>
        <v>0</v>
      </c>
      <c r="S102" s="27">
        <f t="shared" si="3"/>
        <v>416.14425</v>
      </c>
    </row>
    <row r="103" spans="1:19" ht="12.75">
      <c r="A103" s="23">
        <v>232.33</v>
      </c>
      <c r="B103" s="6">
        <f>ABS(Current!B101)*(Vcoil-ABS(Current!B101)*(B$5+B$6))</f>
        <v>0</v>
      </c>
      <c r="C103" s="6">
        <f>ABS(Current!C101)*(Vcoil-ABS(Current!C101)*(C$5+C$6))</f>
        <v>0</v>
      </c>
      <c r="D103" s="6">
        <f>ABS(Current!D101)*(Vcoil-ABS(Current!D101)*(D$5+D$6))</f>
        <v>0</v>
      </c>
      <c r="E103" s="6">
        <f>ABS(Current!E101)*(Vcoil-ABS(Current!E101)*(E$5+E$6))</f>
        <v>0</v>
      </c>
      <c r="F103" s="6">
        <f>ABS(Current!F101)*(Vcoil-ABS(Current!F101)*(F$5+F$6))</f>
        <v>0</v>
      </c>
      <c r="G103" s="6">
        <f>ABS(Current!G101)*(Vcoil-ABS(Current!G101)*(G$5+G$6))</f>
        <v>0</v>
      </c>
      <c r="H103" s="6">
        <f>ABS(Current!H101)*(Vcoil-ABS(Current!H101)*(H$5+H$6))</f>
        <v>0</v>
      </c>
      <c r="I103" s="6">
        <f>ABS(Current!I101)*(Vcoil-ABS(Current!I101)*(I$5+I$6))</f>
        <v>285.62325</v>
      </c>
      <c r="J103" s="6">
        <f>ABS(Current!J101)*(Vcoil-ABS(Current!J101)*(J$5+J$6))</f>
        <v>66.89414999999997</v>
      </c>
      <c r="K103" s="6">
        <f>ABS(Current!K101)*(Vcoil-ABS(Current!K101)*(K$5+K$6))</f>
        <v>42.312999999999995</v>
      </c>
      <c r="L103" s="6">
        <f>ABS(Current!L101)*(Vcoil-ABS(Current!L101)*(L$5+L$6))</f>
        <v>0</v>
      </c>
      <c r="M103" s="6">
        <f>ABS(Current!M101)*(Vcoil-ABS(Current!M101)*(M$5+M$6))</f>
        <v>0</v>
      </c>
      <c r="N103" s="6">
        <f>ABS(Current!N101)*(Vcoil-ABS(Current!N101)*(N$5+N$6))</f>
        <v>0</v>
      </c>
      <c r="O103" s="6">
        <f>ABS(Current!O101)*(Vcoil-ABS(Current!O101)*(O$5+O$6))</f>
        <v>0</v>
      </c>
      <c r="P103" s="6">
        <f>ABS(Current!P101)*(Vcoil-ABS(Current!P101)*(P$5+P$6))</f>
        <v>0</v>
      </c>
      <c r="Q103" s="6">
        <f>ABS(Current!Q101)*(Vcoil-ABS(Current!Q101)*(Q$5+Q$6))</f>
        <v>0</v>
      </c>
      <c r="R103" s="6">
        <f>ABS(Current!R101)*(Vcoil-ABS(Current!R101)*(R$5+R$6))</f>
        <v>0</v>
      </c>
      <c r="S103" s="27">
        <f aca="true" t="shared" si="4" ref="S103:S134">SUM(ABS(B103)+ABS(B103)+ABS(C103)+ABS(D103)+ABS(E103)+ABS(F103)+ABS(G103)+ABS(H103)+ABS(I103)+ABS(J103)+ABS(K103)+ABS(L103)+ABS(M103)+ABS(N103)+ABS(O103)+ABS(P103)+ABS(Q103)+ABS(R103))</f>
        <v>394.83039999999994</v>
      </c>
    </row>
    <row r="104" spans="1:19" ht="12.75">
      <c r="A104" s="23">
        <v>234.33</v>
      </c>
      <c r="B104" s="6">
        <f>ABS(Current!B102)*(Vcoil-ABS(Current!B102)*(B$5+B$6))</f>
        <v>0</v>
      </c>
      <c r="C104" s="6">
        <f>ABS(Current!C102)*(Vcoil-ABS(Current!C102)*(C$5+C$6))</f>
        <v>0</v>
      </c>
      <c r="D104" s="6">
        <f>ABS(Current!D102)*(Vcoil-ABS(Current!D102)*(D$5+D$6))</f>
        <v>0</v>
      </c>
      <c r="E104" s="6">
        <f>ABS(Current!E102)*(Vcoil-ABS(Current!E102)*(E$5+E$6))</f>
        <v>0</v>
      </c>
      <c r="F104" s="6">
        <f>ABS(Current!F102)*(Vcoil-ABS(Current!F102)*(F$5+F$6))</f>
        <v>0</v>
      </c>
      <c r="G104" s="6">
        <f>ABS(Current!G102)*(Vcoil-ABS(Current!G102)*(G$5+G$6))</f>
        <v>0</v>
      </c>
      <c r="H104" s="6">
        <f>ABS(Current!H102)*(Vcoil-ABS(Current!H102)*(H$5+H$6))</f>
        <v>0</v>
      </c>
      <c r="I104" s="6">
        <f>ABS(Current!I102)*(Vcoil-ABS(Current!I102)*(I$5+I$6))</f>
        <v>264.32325</v>
      </c>
      <c r="J104" s="6">
        <f>ABS(Current!J102)*(Vcoil-ABS(Current!J102)*(J$5+J$6))</f>
        <v>46.137599999999985</v>
      </c>
      <c r="K104" s="6">
        <f>ABS(Current!K102)*(Vcoil-ABS(Current!K102)*(K$5+K$6))</f>
        <v>69.95325</v>
      </c>
      <c r="L104" s="6">
        <f>ABS(Current!L102)*(Vcoil-ABS(Current!L102)*(L$5+L$6))</f>
        <v>0</v>
      </c>
      <c r="M104" s="6">
        <f>ABS(Current!M102)*(Vcoil-ABS(Current!M102)*(M$5+M$6))</f>
        <v>0</v>
      </c>
      <c r="N104" s="6">
        <f>ABS(Current!N102)*(Vcoil-ABS(Current!N102)*(N$5+N$6))</f>
        <v>0</v>
      </c>
      <c r="O104" s="6">
        <f>ABS(Current!O102)*(Vcoil-ABS(Current!O102)*(O$5+O$6))</f>
        <v>0</v>
      </c>
      <c r="P104" s="6">
        <f>ABS(Current!P102)*(Vcoil-ABS(Current!P102)*(P$5+P$6))</f>
        <v>0</v>
      </c>
      <c r="Q104" s="6">
        <f>ABS(Current!Q102)*(Vcoil-ABS(Current!Q102)*(Q$5+Q$6))</f>
        <v>0</v>
      </c>
      <c r="R104" s="6">
        <f>ABS(Current!R102)*(Vcoil-ABS(Current!R102)*(R$5+R$6))</f>
        <v>0</v>
      </c>
      <c r="S104" s="27">
        <f t="shared" si="4"/>
        <v>380.41409999999996</v>
      </c>
    </row>
    <row r="105" spans="1:19" ht="12.75">
      <c r="A105" s="23">
        <v>236.33</v>
      </c>
      <c r="B105" s="6">
        <f>ABS(Current!B103)*(Vcoil-ABS(Current!B103)*(B$5+B$6))</f>
        <v>0</v>
      </c>
      <c r="C105" s="6">
        <f>ABS(Current!C103)*(Vcoil-ABS(Current!C103)*(C$5+C$6))</f>
        <v>0</v>
      </c>
      <c r="D105" s="6">
        <f>ABS(Current!D103)*(Vcoil-ABS(Current!D103)*(D$5+D$6))</f>
        <v>0</v>
      </c>
      <c r="E105" s="6">
        <f>ABS(Current!E103)*(Vcoil-ABS(Current!E103)*(E$5+E$6))</f>
        <v>0</v>
      </c>
      <c r="F105" s="6">
        <f>ABS(Current!F103)*(Vcoil-ABS(Current!F103)*(F$5+F$6))</f>
        <v>0</v>
      </c>
      <c r="G105" s="6">
        <f>ABS(Current!G103)*(Vcoil-ABS(Current!G103)*(G$5+G$6))</f>
        <v>0</v>
      </c>
      <c r="H105" s="6">
        <f>ABS(Current!H103)*(Vcoil-ABS(Current!H103)*(H$5+H$6))</f>
        <v>0</v>
      </c>
      <c r="I105" s="6">
        <f>ABS(Current!I103)*(Vcoil-ABS(Current!I103)*(I$5+I$6))</f>
        <v>242.15924999999996</v>
      </c>
      <c r="J105" s="6">
        <f>ABS(Current!J103)*(Vcoil-ABS(Current!J103)*(J$5+J$6))</f>
        <v>29.988599999999963</v>
      </c>
      <c r="K105" s="6">
        <f>ABS(Current!K103)*(Vcoil-ABS(Current!K103)*(K$5+K$6))</f>
        <v>97.94924999999999</v>
      </c>
      <c r="L105" s="6">
        <f>ABS(Current!L103)*(Vcoil-ABS(Current!L103)*(L$5+L$6))</f>
        <v>0</v>
      </c>
      <c r="M105" s="6">
        <f>ABS(Current!M103)*(Vcoil-ABS(Current!M103)*(M$5+M$6))</f>
        <v>0</v>
      </c>
      <c r="N105" s="6">
        <f>ABS(Current!N103)*(Vcoil-ABS(Current!N103)*(N$5+N$6))</f>
        <v>0</v>
      </c>
      <c r="O105" s="6">
        <f>ABS(Current!O103)*(Vcoil-ABS(Current!O103)*(O$5+O$6))</f>
        <v>0</v>
      </c>
      <c r="P105" s="6">
        <f>ABS(Current!P103)*(Vcoil-ABS(Current!P103)*(P$5+P$6))</f>
        <v>0</v>
      </c>
      <c r="Q105" s="6">
        <f>ABS(Current!Q103)*(Vcoil-ABS(Current!Q103)*(Q$5+Q$6))</f>
        <v>0</v>
      </c>
      <c r="R105" s="6">
        <f>ABS(Current!R103)*(Vcoil-ABS(Current!R103)*(R$5+R$6))</f>
        <v>0</v>
      </c>
      <c r="S105" s="27">
        <f t="shared" si="4"/>
        <v>370.09709999999995</v>
      </c>
    </row>
    <row r="106" spans="1:19" ht="12.75">
      <c r="A106" s="23">
        <v>238.33</v>
      </c>
      <c r="B106" s="6">
        <f>ABS(Current!B104)*(Vcoil-ABS(Current!B104)*(B$5+B$6))</f>
        <v>0</v>
      </c>
      <c r="C106" s="6">
        <f>ABS(Current!C104)*(Vcoil-ABS(Current!C104)*(C$5+C$6))</f>
        <v>0</v>
      </c>
      <c r="D106" s="6">
        <f>ABS(Current!D104)*(Vcoil-ABS(Current!D104)*(D$5+D$6))</f>
        <v>0</v>
      </c>
      <c r="E106" s="6">
        <f>ABS(Current!E104)*(Vcoil-ABS(Current!E104)*(E$5+E$6))</f>
        <v>0</v>
      </c>
      <c r="F106" s="6">
        <f>ABS(Current!F104)*(Vcoil-ABS(Current!F104)*(F$5+F$6))</f>
        <v>0</v>
      </c>
      <c r="G106" s="6">
        <f>ABS(Current!G104)*(Vcoil-ABS(Current!G104)*(G$5+G$6))</f>
        <v>0</v>
      </c>
      <c r="H106" s="6">
        <f>ABS(Current!H104)*(Vcoil-ABS(Current!H104)*(H$5+H$6))</f>
        <v>0</v>
      </c>
      <c r="I106" s="6">
        <f>ABS(Current!I104)*(Vcoil-ABS(Current!I104)*(I$5+I$6))</f>
        <v>219.13124999999997</v>
      </c>
      <c r="J106" s="6">
        <f>ABS(Current!J104)*(Vcoil-ABS(Current!J104)*(J$5+J$6))</f>
        <v>18.009599999999928</v>
      </c>
      <c r="K106" s="6">
        <f>ABS(Current!K104)*(Vcoil-ABS(Current!K104)*(K$5+K$6))</f>
        <v>127.30324999999998</v>
      </c>
      <c r="L106" s="6">
        <f>ABS(Current!L104)*(Vcoil-ABS(Current!L104)*(L$5+L$6))</f>
        <v>0</v>
      </c>
      <c r="M106" s="6">
        <f>ABS(Current!M104)*(Vcoil-ABS(Current!M104)*(M$5+M$6))</f>
        <v>0</v>
      </c>
      <c r="N106" s="6">
        <f>ABS(Current!N104)*(Vcoil-ABS(Current!N104)*(N$5+N$6))</f>
        <v>0</v>
      </c>
      <c r="O106" s="6">
        <f>ABS(Current!O104)*(Vcoil-ABS(Current!O104)*(O$5+O$6))</f>
        <v>0</v>
      </c>
      <c r="P106" s="6">
        <f>ABS(Current!P104)*(Vcoil-ABS(Current!P104)*(P$5+P$6))</f>
        <v>0</v>
      </c>
      <c r="Q106" s="6">
        <f>ABS(Current!Q104)*(Vcoil-ABS(Current!Q104)*(Q$5+Q$6))</f>
        <v>0</v>
      </c>
      <c r="R106" s="6">
        <f>ABS(Current!R104)*(Vcoil-ABS(Current!R104)*(R$5+R$6))</f>
        <v>0</v>
      </c>
      <c r="S106" s="27">
        <f t="shared" si="4"/>
        <v>364.4440999999999</v>
      </c>
    </row>
    <row r="107" spans="1:19" ht="12.75">
      <c r="A107" s="23">
        <v>240.33</v>
      </c>
      <c r="B107" s="6">
        <f>ABS(Current!B105)*(Vcoil-ABS(Current!B105)*(B$5+B$6))</f>
        <v>0</v>
      </c>
      <c r="C107" s="6">
        <f>ABS(Current!C105)*(Vcoil-ABS(Current!C105)*(C$5+C$6))</f>
        <v>0</v>
      </c>
      <c r="D107" s="6">
        <f>ABS(Current!D105)*(Vcoil-ABS(Current!D105)*(D$5+D$6))</f>
        <v>0</v>
      </c>
      <c r="E107" s="6">
        <f>ABS(Current!E105)*(Vcoil-ABS(Current!E105)*(E$5+E$6))</f>
        <v>0</v>
      </c>
      <c r="F107" s="6">
        <f>ABS(Current!F105)*(Vcoil-ABS(Current!F105)*(F$5+F$6))</f>
        <v>0</v>
      </c>
      <c r="G107" s="6">
        <f>ABS(Current!G105)*(Vcoil-ABS(Current!G105)*(G$5+G$6))</f>
        <v>0</v>
      </c>
      <c r="H107" s="6">
        <f>ABS(Current!H105)*(Vcoil-ABS(Current!H105)*(H$5+H$6))</f>
        <v>0</v>
      </c>
      <c r="I107" s="6">
        <f>ABS(Current!I105)*(Vcoil-ABS(Current!I105)*(I$5+I$6))</f>
        <v>194.225</v>
      </c>
      <c r="J107" s="6">
        <f>ABS(Current!J105)*(Vcoil-ABS(Current!J105)*(J$5+J$6))</f>
        <v>11.88134999999997</v>
      </c>
      <c r="K107" s="6">
        <f>ABS(Current!K105)*(Vcoil-ABS(Current!K105)*(K$5+K$6))</f>
        <v>154.57199999999997</v>
      </c>
      <c r="L107" s="6">
        <f>ABS(Current!L105)*(Vcoil-ABS(Current!L105)*(L$5+L$6))</f>
        <v>0</v>
      </c>
      <c r="M107" s="6">
        <f>ABS(Current!M105)*(Vcoil-ABS(Current!M105)*(M$5+M$6))</f>
        <v>0</v>
      </c>
      <c r="N107" s="6">
        <f>ABS(Current!N105)*(Vcoil-ABS(Current!N105)*(N$5+N$6))</f>
        <v>0</v>
      </c>
      <c r="O107" s="6">
        <f>ABS(Current!O105)*(Vcoil-ABS(Current!O105)*(O$5+O$6))</f>
        <v>0</v>
      </c>
      <c r="P107" s="6">
        <f>ABS(Current!P105)*(Vcoil-ABS(Current!P105)*(P$5+P$6))</f>
        <v>0</v>
      </c>
      <c r="Q107" s="6">
        <f>ABS(Current!Q105)*(Vcoil-ABS(Current!Q105)*(Q$5+Q$6))</f>
        <v>0</v>
      </c>
      <c r="R107" s="6">
        <f>ABS(Current!R105)*(Vcoil-ABS(Current!R105)*(R$5+R$6))</f>
        <v>0</v>
      </c>
      <c r="S107" s="27">
        <f t="shared" si="4"/>
        <v>360.6783499999999</v>
      </c>
    </row>
    <row r="108" spans="1:19" ht="12.75">
      <c r="A108" s="23">
        <v>242.33</v>
      </c>
      <c r="B108" s="6">
        <f>ABS(Current!B106)*(Vcoil-ABS(Current!B106)*(B$5+B$6))</f>
        <v>0</v>
      </c>
      <c r="C108" s="6">
        <f>ABS(Current!C106)*(Vcoil-ABS(Current!C106)*(C$5+C$6))</f>
        <v>0</v>
      </c>
      <c r="D108" s="6">
        <f>ABS(Current!D106)*(Vcoil-ABS(Current!D106)*(D$5+D$6))</f>
        <v>0</v>
      </c>
      <c r="E108" s="6">
        <f>ABS(Current!E106)*(Vcoil-ABS(Current!E106)*(E$5+E$6))</f>
        <v>0</v>
      </c>
      <c r="F108" s="6">
        <f>ABS(Current!F106)*(Vcoil-ABS(Current!F106)*(F$5+F$6))</f>
        <v>0</v>
      </c>
      <c r="G108" s="6">
        <f>ABS(Current!G106)*(Vcoil-ABS(Current!G106)*(G$5+G$6))</f>
        <v>0</v>
      </c>
      <c r="H108" s="6">
        <f>ABS(Current!H106)*(Vcoil-ABS(Current!H106)*(H$5+H$6))</f>
        <v>0</v>
      </c>
      <c r="I108" s="6">
        <f>ABS(Current!I106)*(Vcoil-ABS(Current!I106)*(I$5+I$6))</f>
        <v>168.38125</v>
      </c>
      <c r="J108" s="6">
        <f>ABS(Current!J106)*(Vcoil-ABS(Current!J106)*(J$5+J$6))</f>
        <v>10.644600000000002</v>
      </c>
      <c r="K108" s="6">
        <f>ABS(Current!K106)*(Vcoil-ABS(Current!K106)*(K$5+K$6))</f>
        <v>181.93699999999998</v>
      </c>
      <c r="L108" s="6">
        <f>ABS(Current!L106)*(Vcoil-ABS(Current!L106)*(L$5+L$6))</f>
        <v>0</v>
      </c>
      <c r="M108" s="6">
        <f>ABS(Current!M106)*(Vcoil-ABS(Current!M106)*(M$5+M$6))</f>
        <v>0</v>
      </c>
      <c r="N108" s="6">
        <f>ABS(Current!N106)*(Vcoil-ABS(Current!N106)*(N$5+N$6))</f>
        <v>0</v>
      </c>
      <c r="O108" s="6">
        <f>ABS(Current!O106)*(Vcoil-ABS(Current!O106)*(O$5+O$6))</f>
        <v>0</v>
      </c>
      <c r="P108" s="6">
        <f>ABS(Current!P106)*(Vcoil-ABS(Current!P106)*(P$5+P$6))</f>
        <v>0</v>
      </c>
      <c r="Q108" s="6">
        <f>ABS(Current!Q106)*(Vcoil-ABS(Current!Q106)*(Q$5+Q$6))</f>
        <v>0</v>
      </c>
      <c r="R108" s="6">
        <f>ABS(Current!R106)*(Vcoil-ABS(Current!R106)*(R$5+R$6))</f>
        <v>0</v>
      </c>
      <c r="S108" s="27">
        <f t="shared" si="4"/>
        <v>360.96285</v>
      </c>
    </row>
    <row r="109" spans="1:19" ht="12.75">
      <c r="A109" s="23">
        <v>244.33</v>
      </c>
      <c r="B109" s="6">
        <f>ABS(Current!B107)*(Vcoil-ABS(Current!B107)*(B$5+B$6))</f>
        <v>0</v>
      </c>
      <c r="C109" s="6">
        <f>ABS(Current!C107)*(Vcoil-ABS(Current!C107)*(C$5+C$6))</f>
        <v>0</v>
      </c>
      <c r="D109" s="6">
        <f>ABS(Current!D107)*(Vcoil-ABS(Current!D107)*(D$5+D$6))</f>
        <v>0</v>
      </c>
      <c r="E109" s="6">
        <f>ABS(Current!E107)*(Vcoil-ABS(Current!E107)*(E$5+E$6))</f>
        <v>0</v>
      </c>
      <c r="F109" s="6">
        <f>ABS(Current!F107)*(Vcoil-ABS(Current!F107)*(F$5+F$6))</f>
        <v>0</v>
      </c>
      <c r="G109" s="6">
        <f>ABS(Current!G107)*(Vcoil-ABS(Current!G107)*(G$5+G$6))</f>
        <v>0</v>
      </c>
      <c r="H109" s="6">
        <f>ABS(Current!H107)*(Vcoil-ABS(Current!H107)*(H$5+H$6))</f>
        <v>0</v>
      </c>
      <c r="I109" s="6">
        <f>ABS(Current!I107)*(Vcoil-ABS(Current!I107)*(I$5+I$6))</f>
        <v>141.6</v>
      </c>
      <c r="J109" s="6">
        <f>ABS(Current!J107)*(Vcoil-ABS(Current!J107)*(J$5+J$6))</f>
        <v>14.343749999999904</v>
      </c>
      <c r="K109" s="6">
        <f>ABS(Current!K107)*(Vcoil-ABS(Current!K107)*(K$5+K$6))</f>
        <v>207.29324999999997</v>
      </c>
      <c r="L109" s="6">
        <f>ABS(Current!L107)*(Vcoil-ABS(Current!L107)*(L$5+L$6))</f>
        <v>0</v>
      </c>
      <c r="M109" s="6">
        <f>ABS(Current!M107)*(Vcoil-ABS(Current!M107)*(M$5+M$6))</f>
        <v>0</v>
      </c>
      <c r="N109" s="6">
        <f>ABS(Current!N107)*(Vcoil-ABS(Current!N107)*(N$5+N$6))</f>
        <v>0</v>
      </c>
      <c r="O109" s="6">
        <f>ABS(Current!O107)*(Vcoil-ABS(Current!O107)*(O$5+O$6))</f>
        <v>0</v>
      </c>
      <c r="P109" s="6">
        <f>ABS(Current!P107)*(Vcoil-ABS(Current!P107)*(P$5+P$6))</f>
        <v>0</v>
      </c>
      <c r="Q109" s="6">
        <f>ABS(Current!Q107)*(Vcoil-ABS(Current!Q107)*(Q$5+Q$6))</f>
        <v>0</v>
      </c>
      <c r="R109" s="6">
        <f>ABS(Current!R107)*(Vcoil-ABS(Current!R107)*(R$5+R$6))</f>
        <v>0</v>
      </c>
      <c r="S109" s="27">
        <f t="shared" si="4"/>
        <v>363.23699999999985</v>
      </c>
    </row>
    <row r="110" spans="1:19" ht="12.75">
      <c r="A110" s="23">
        <v>246.33</v>
      </c>
      <c r="B110" s="6">
        <f>ABS(Current!B108)*(Vcoil-ABS(Current!B108)*(B$5+B$6))</f>
        <v>0</v>
      </c>
      <c r="C110" s="6">
        <f>ABS(Current!C108)*(Vcoil-ABS(Current!C108)*(C$5+C$6))</f>
        <v>0</v>
      </c>
      <c r="D110" s="6">
        <f>ABS(Current!D108)*(Vcoil-ABS(Current!D108)*(D$5+D$6))</f>
        <v>0</v>
      </c>
      <c r="E110" s="6">
        <f>ABS(Current!E108)*(Vcoil-ABS(Current!E108)*(E$5+E$6))</f>
        <v>0</v>
      </c>
      <c r="F110" s="6">
        <f>ABS(Current!F108)*(Vcoil-ABS(Current!F108)*(F$5+F$6))</f>
        <v>0</v>
      </c>
      <c r="G110" s="6">
        <f>ABS(Current!G108)*(Vcoil-ABS(Current!G108)*(G$5+G$6))</f>
        <v>0</v>
      </c>
      <c r="H110" s="6">
        <f>ABS(Current!H108)*(Vcoil-ABS(Current!H108)*(H$5+H$6))</f>
        <v>0</v>
      </c>
      <c r="I110" s="6">
        <f>ABS(Current!I108)*(Vcoil-ABS(Current!I108)*(I$5+I$6))</f>
        <v>112.753</v>
      </c>
      <c r="J110" s="6">
        <f>ABS(Current!J108)*(Vcoil-ABS(Current!J108)*(J$5+J$6))</f>
        <v>24.045349999999885</v>
      </c>
      <c r="K110" s="6">
        <f>ABS(Current!K108)*(Vcoil-ABS(Current!K108)*(K$5+K$6))</f>
        <v>230.75324999999998</v>
      </c>
      <c r="L110" s="6">
        <f>ABS(Current!L108)*(Vcoil-ABS(Current!L108)*(L$5+L$6))</f>
        <v>0</v>
      </c>
      <c r="M110" s="6">
        <f>ABS(Current!M108)*(Vcoil-ABS(Current!M108)*(M$5+M$6))</f>
        <v>0</v>
      </c>
      <c r="N110" s="6">
        <f>ABS(Current!N108)*(Vcoil-ABS(Current!N108)*(N$5+N$6))</f>
        <v>0</v>
      </c>
      <c r="O110" s="6">
        <f>ABS(Current!O108)*(Vcoil-ABS(Current!O108)*(O$5+O$6))</f>
        <v>0</v>
      </c>
      <c r="P110" s="6">
        <f>ABS(Current!P108)*(Vcoil-ABS(Current!P108)*(P$5+P$6))</f>
        <v>0</v>
      </c>
      <c r="Q110" s="6">
        <f>ABS(Current!Q108)*(Vcoil-ABS(Current!Q108)*(Q$5+Q$6))</f>
        <v>0</v>
      </c>
      <c r="R110" s="6">
        <f>ABS(Current!R108)*(Vcoil-ABS(Current!R108)*(R$5+R$6))</f>
        <v>0</v>
      </c>
      <c r="S110" s="27">
        <f t="shared" si="4"/>
        <v>367.5515999999999</v>
      </c>
    </row>
    <row r="111" spans="1:19" ht="12.75">
      <c r="A111" s="23">
        <v>248.33</v>
      </c>
      <c r="B111" s="6">
        <f>ABS(Current!B109)*(Vcoil-ABS(Current!B109)*(B$5+B$6))</f>
        <v>0</v>
      </c>
      <c r="C111" s="6">
        <f>ABS(Current!C109)*(Vcoil-ABS(Current!C109)*(C$5+C$6))</f>
        <v>0</v>
      </c>
      <c r="D111" s="6">
        <f>ABS(Current!D109)*(Vcoil-ABS(Current!D109)*(D$5+D$6))</f>
        <v>0</v>
      </c>
      <c r="E111" s="6">
        <f>ABS(Current!E109)*(Vcoil-ABS(Current!E109)*(E$5+E$6))</f>
        <v>0</v>
      </c>
      <c r="F111" s="6">
        <f>ABS(Current!F109)*(Vcoil-ABS(Current!F109)*(F$5+F$6))</f>
        <v>0</v>
      </c>
      <c r="G111" s="6">
        <f>ABS(Current!G109)*(Vcoil-ABS(Current!G109)*(G$5+G$6))</f>
        <v>0</v>
      </c>
      <c r="H111" s="6">
        <f>ABS(Current!H109)*(Vcoil-ABS(Current!H109)*(H$5+H$6))</f>
        <v>0</v>
      </c>
      <c r="I111" s="6">
        <f>ABS(Current!I109)*(Vcoil-ABS(Current!I109)*(I$5+I$6))</f>
        <v>84.05925</v>
      </c>
      <c r="J111" s="6">
        <f>ABS(Current!J109)*(Vcoil-ABS(Current!J109)*(J$5+J$6))</f>
        <v>38.153749999999974</v>
      </c>
      <c r="K111" s="6">
        <f>ABS(Current!K109)*(Vcoil-ABS(Current!K109)*(K$5+K$6))</f>
        <v>253.34925</v>
      </c>
      <c r="L111" s="6">
        <f>ABS(Current!L109)*(Vcoil-ABS(Current!L109)*(L$5+L$6))</f>
        <v>0</v>
      </c>
      <c r="M111" s="6">
        <f>ABS(Current!M109)*(Vcoil-ABS(Current!M109)*(M$5+M$6))</f>
        <v>0</v>
      </c>
      <c r="N111" s="6">
        <f>ABS(Current!N109)*(Vcoil-ABS(Current!N109)*(N$5+N$6))</f>
        <v>0</v>
      </c>
      <c r="O111" s="6">
        <f>ABS(Current!O109)*(Vcoil-ABS(Current!O109)*(O$5+O$6))</f>
        <v>0</v>
      </c>
      <c r="P111" s="6">
        <f>ABS(Current!P109)*(Vcoil-ABS(Current!P109)*(P$5+P$6))</f>
        <v>0</v>
      </c>
      <c r="Q111" s="6">
        <f>ABS(Current!Q109)*(Vcoil-ABS(Current!Q109)*(Q$5+Q$6))</f>
        <v>0</v>
      </c>
      <c r="R111" s="6">
        <f>ABS(Current!R109)*(Vcoil-ABS(Current!R109)*(R$5+R$6))</f>
        <v>0</v>
      </c>
      <c r="S111" s="27">
        <f t="shared" si="4"/>
        <v>375.56225</v>
      </c>
    </row>
    <row r="112" spans="1:19" ht="12.75">
      <c r="A112" s="23">
        <v>250.33</v>
      </c>
      <c r="B112" s="6">
        <f>ABS(Current!B110)*(Vcoil-ABS(Current!B110)*(B$5+B$6))</f>
        <v>0</v>
      </c>
      <c r="C112" s="6">
        <f>ABS(Current!C110)*(Vcoil-ABS(Current!C110)*(C$5+C$6))</f>
        <v>0</v>
      </c>
      <c r="D112" s="6">
        <f>ABS(Current!D110)*(Vcoil-ABS(Current!D110)*(D$5+D$6))</f>
        <v>0</v>
      </c>
      <c r="E112" s="6">
        <f>ABS(Current!E110)*(Vcoil-ABS(Current!E110)*(E$5+E$6))</f>
        <v>0</v>
      </c>
      <c r="F112" s="6">
        <f>ABS(Current!F110)*(Vcoil-ABS(Current!F110)*(F$5+F$6))</f>
        <v>0</v>
      </c>
      <c r="G112" s="6">
        <f>ABS(Current!G110)*(Vcoil-ABS(Current!G110)*(G$5+G$6))</f>
        <v>0</v>
      </c>
      <c r="H112" s="6">
        <f>ABS(Current!H110)*(Vcoil-ABS(Current!H110)*(H$5+H$6))</f>
        <v>0</v>
      </c>
      <c r="I112" s="6">
        <f>ABS(Current!I110)*(Vcoil-ABS(Current!I110)*(I$5+I$6))</f>
        <v>55.631249999999994</v>
      </c>
      <c r="J112" s="6">
        <f>ABS(Current!J110)*(Vcoil-ABS(Current!J110)*(J$5+J$6))</f>
        <v>56.13614999999993</v>
      </c>
      <c r="K112" s="6">
        <f>ABS(Current!K110)*(Vcoil-ABS(Current!K110)*(K$5+K$6))</f>
        <v>275.08125</v>
      </c>
      <c r="L112" s="6">
        <f>ABS(Current!L110)*(Vcoil-ABS(Current!L110)*(L$5+L$6))</f>
        <v>0</v>
      </c>
      <c r="M112" s="6">
        <f>ABS(Current!M110)*(Vcoil-ABS(Current!M110)*(M$5+M$6))</f>
        <v>0</v>
      </c>
      <c r="N112" s="6">
        <f>ABS(Current!N110)*(Vcoil-ABS(Current!N110)*(N$5+N$6))</f>
        <v>0</v>
      </c>
      <c r="O112" s="6">
        <f>ABS(Current!O110)*(Vcoil-ABS(Current!O110)*(O$5+O$6))</f>
        <v>0</v>
      </c>
      <c r="P112" s="6">
        <f>ABS(Current!P110)*(Vcoil-ABS(Current!P110)*(P$5+P$6))</f>
        <v>0</v>
      </c>
      <c r="Q112" s="6">
        <f>ABS(Current!Q110)*(Vcoil-ABS(Current!Q110)*(Q$5+Q$6))</f>
        <v>0</v>
      </c>
      <c r="R112" s="6">
        <f>ABS(Current!R110)*(Vcoil-ABS(Current!R110)*(R$5+R$6))</f>
        <v>0</v>
      </c>
      <c r="S112" s="27">
        <f t="shared" si="4"/>
        <v>386.8486499999999</v>
      </c>
    </row>
    <row r="113" spans="1:19" ht="12.75">
      <c r="A113" s="23">
        <v>252.33</v>
      </c>
      <c r="B113" s="6">
        <f>ABS(Current!B111)*(Vcoil-ABS(Current!B111)*(B$5+B$6))</f>
        <v>0</v>
      </c>
      <c r="C113" s="6">
        <f>ABS(Current!C111)*(Vcoil-ABS(Current!C111)*(C$5+C$6))</f>
        <v>0</v>
      </c>
      <c r="D113" s="6">
        <f>ABS(Current!D111)*(Vcoil-ABS(Current!D111)*(D$5+D$6))</f>
        <v>0</v>
      </c>
      <c r="E113" s="6">
        <f>ABS(Current!E111)*(Vcoil-ABS(Current!E111)*(E$5+E$6))</f>
        <v>0</v>
      </c>
      <c r="F113" s="6">
        <f>ABS(Current!F111)*(Vcoil-ABS(Current!F111)*(F$5+F$6))</f>
        <v>0</v>
      </c>
      <c r="G113" s="6">
        <f>ABS(Current!G111)*(Vcoil-ABS(Current!G111)*(G$5+G$6))</f>
        <v>0</v>
      </c>
      <c r="H113" s="6">
        <f>ABS(Current!H111)*(Vcoil-ABS(Current!H111)*(H$5+H$6))</f>
        <v>0</v>
      </c>
      <c r="I113" s="6">
        <f>ABS(Current!I111)*(Vcoil-ABS(Current!I111)*(I$5+I$6))</f>
        <v>30.048</v>
      </c>
      <c r="J113" s="6">
        <f>ABS(Current!J111)*(Vcoil-ABS(Current!J111)*(J$5+J$6))</f>
        <v>78.30059999999996</v>
      </c>
      <c r="K113" s="6">
        <f>ABS(Current!K111)*(Vcoil-ABS(Current!K111)*(K$5+K$6))</f>
        <v>295.94925</v>
      </c>
      <c r="L113" s="6">
        <f>ABS(Current!L111)*(Vcoil-ABS(Current!L111)*(L$5+L$6))</f>
        <v>0</v>
      </c>
      <c r="M113" s="6">
        <f>ABS(Current!M111)*(Vcoil-ABS(Current!M111)*(M$5+M$6))</f>
        <v>0</v>
      </c>
      <c r="N113" s="6">
        <f>ABS(Current!N111)*(Vcoil-ABS(Current!N111)*(N$5+N$6))</f>
        <v>0</v>
      </c>
      <c r="O113" s="6">
        <f>ABS(Current!O111)*(Vcoil-ABS(Current!O111)*(O$5+O$6))</f>
        <v>0</v>
      </c>
      <c r="P113" s="6">
        <f>ABS(Current!P111)*(Vcoil-ABS(Current!P111)*(P$5+P$6))</f>
        <v>0</v>
      </c>
      <c r="Q113" s="6">
        <f>ABS(Current!Q111)*(Vcoil-ABS(Current!Q111)*(Q$5+Q$6))</f>
        <v>0</v>
      </c>
      <c r="R113" s="6">
        <f>ABS(Current!R111)*(Vcoil-ABS(Current!R111)*(R$5+R$6))</f>
        <v>0</v>
      </c>
      <c r="S113" s="27">
        <f t="shared" si="4"/>
        <v>404.29785</v>
      </c>
    </row>
    <row r="114" spans="1:19" ht="12.75">
      <c r="A114" s="23">
        <v>254.33</v>
      </c>
      <c r="B114" s="6">
        <f>ABS(Current!B112)*(Vcoil-ABS(Current!B112)*(B$5+B$6))</f>
        <v>0</v>
      </c>
      <c r="C114" s="6">
        <f>ABS(Current!C112)*(Vcoil-ABS(Current!C112)*(C$5+C$6))</f>
        <v>0</v>
      </c>
      <c r="D114" s="6">
        <f>ABS(Current!D112)*(Vcoil-ABS(Current!D112)*(D$5+D$6))</f>
        <v>0</v>
      </c>
      <c r="E114" s="6">
        <f>ABS(Current!E112)*(Vcoil-ABS(Current!E112)*(E$5+E$6))</f>
        <v>0</v>
      </c>
      <c r="F114" s="6">
        <f>ABS(Current!F112)*(Vcoil-ABS(Current!F112)*(F$5+F$6))</f>
        <v>0</v>
      </c>
      <c r="G114" s="6">
        <f>ABS(Current!G112)*(Vcoil-ABS(Current!G112)*(G$5+G$6))</f>
        <v>0</v>
      </c>
      <c r="H114" s="6">
        <f>ABS(Current!H112)*(Vcoil-ABS(Current!H112)*(H$5+H$6))</f>
        <v>0</v>
      </c>
      <c r="I114" s="6">
        <f>ABS(Current!I112)*(Vcoil-ABS(Current!I112)*(I$5+I$6))</f>
        <v>10.112</v>
      </c>
      <c r="J114" s="6">
        <f>ABS(Current!J112)*(Vcoil-ABS(Current!J112)*(J$5+J$6))</f>
        <v>105.31500000000001</v>
      </c>
      <c r="K114" s="6">
        <f>ABS(Current!K112)*(Vcoil-ABS(Current!K112)*(K$5+K$6))</f>
        <v>315.95324999999997</v>
      </c>
      <c r="L114" s="6">
        <f>ABS(Current!L112)*(Vcoil-ABS(Current!L112)*(L$5+L$6))</f>
        <v>0</v>
      </c>
      <c r="M114" s="6">
        <f>ABS(Current!M112)*(Vcoil-ABS(Current!M112)*(M$5+M$6))</f>
        <v>0</v>
      </c>
      <c r="N114" s="6">
        <f>ABS(Current!N112)*(Vcoil-ABS(Current!N112)*(N$5+N$6))</f>
        <v>0</v>
      </c>
      <c r="O114" s="6">
        <f>ABS(Current!O112)*(Vcoil-ABS(Current!O112)*(O$5+O$6))</f>
        <v>0</v>
      </c>
      <c r="P114" s="6">
        <f>ABS(Current!P112)*(Vcoil-ABS(Current!P112)*(P$5+P$6))</f>
        <v>0</v>
      </c>
      <c r="Q114" s="6">
        <f>ABS(Current!Q112)*(Vcoil-ABS(Current!Q112)*(Q$5+Q$6))</f>
        <v>0</v>
      </c>
      <c r="R114" s="6">
        <f>ABS(Current!R112)*(Vcoil-ABS(Current!R112)*(R$5+R$6))</f>
        <v>0</v>
      </c>
      <c r="S114" s="27">
        <f t="shared" si="4"/>
        <v>431.38025</v>
      </c>
    </row>
    <row r="115" spans="1:19" ht="12.75">
      <c r="A115" s="23">
        <v>256.33</v>
      </c>
      <c r="B115" s="6">
        <f>ABS(Current!B113)*(Vcoil-ABS(Current!B113)*(B$5+B$6))</f>
        <v>0</v>
      </c>
      <c r="C115" s="6">
        <f>ABS(Current!C113)*(Vcoil-ABS(Current!C113)*(C$5+C$6))</f>
        <v>0</v>
      </c>
      <c r="D115" s="6">
        <f>ABS(Current!D113)*(Vcoil-ABS(Current!D113)*(D$5+D$6))</f>
        <v>0</v>
      </c>
      <c r="E115" s="6">
        <f>ABS(Current!E113)*(Vcoil-ABS(Current!E113)*(E$5+E$6))</f>
        <v>0</v>
      </c>
      <c r="F115" s="6">
        <f>ABS(Current!F113)*(Vcoil-ABS(Current!F113)*(F$5+F$6))</f>
        <v>0</v>
      </c>
      <c r="G115" s="6">
        <f>ABS(Current!G113)*(Vcoil-ABS(Current!G113)*(G$5+G$6))</f>
        <v>0</v>
      </c>
      <c r="H115" s="6">
        <f>ABS(Current!H113)*(Vcoil-ABS(Current!H113)*(H$5+H$6))</f>
        <v>0</v>
      </c>
      <c r="I115" s="6">
        <f>ABS(Current!I113)*(Vcoil-ABS(Current!I113)*(I$5+I$6))</f>
        <v>0</v>
      </c>
      <c r="J115" s="6">
        <f>ABS(Current!J113)*(Vcoil-ABS(Current!J113)*(J$5+J$6))</f>
        <v>135.00374999999997</v>
      </c>
      <c r="K115" s="6">
        <f>ABS(Current!K113)*(Vcoil-ABS(Current!K113)*(K$5+K$6))</f>
        <v>336.64925</v>
      </c>
      <c r="L115" s="6">
        <f>ABS(Current!L113)*(Vcoil-ABS(Current!L113)*(L$5+L$6))</f>
        <v>0</v>
      </c>
      <c r="M115" s="6">
        <f>ABS(Current!M113)*(Vcoil-ABS(Current!M113)*(M$5+M$6))</f>
        <v>0</v>
      </c>
      <c r="N115" s="6">
        <f>ABS(Current!N113)*(Vcoil-ABS(Current!N113)*(N$5+N$6))</f>
        <v>0</v>
      </c>
      <c r="O115" s="6">
        <f>ABS(Current!O113)*(Vcoil-ABS(Current!O113)*(O$5+O$6))</f>
        <v>0</v>
      </c>
      <c r="P115" s="6">
        <f>ABS(Current!P113)*(Vcoil-ABS(Current!P113)*(P$5+P$6))</f>
        <v>0</v>
      </c>
      <c r="Q115" s="6">
        <f>ABS(Current!Q113)*(Vcoil-ABS(Current!Q113)*(Q$5+Q$6))</f>
        <v>0</v>
      </c>
      <c r="R115" s="6">
        <f>ABS(Current!R113)*(Vcoil-ABS(Current!R113)*(R$5+R$6))</f>
        <v>0</v>
      </c>
      <c r="S115" s="27">
        <f t="shared" si="4"/>
        <v>471.65299999999996</v>
      </c>
    </row>
    <row r="116" spans="1:19" ht="12.75">
      <c r="A116" s="23">
        <v>258.33</v>
      </c>
      <c r="B116" s="6">
        <f>ABS(Current!B114)*(Vcoil-ABS(Current!B114)*(B$5+B$6))</f>
        <v>0</v>
      </c>
      <c r="C116" s="6">
        <f>ABS(Current!C114)*(Vcoil-ABS(Current!C114)*(C$5+C$6))</f>
        <v>0</v>
      </c>
      <c r="D116" s="6">
        <f>ABS(Current!D114)*(Vcoil-ABS(Current!D114)*(D$5+D$6))</f>
        <v>0</v>
      </c>
      <c r="E116" s="6">
        <f>ABS(Current!E114)*(Vcoil-ABS(Current!E114)*(E$5+E$6))</f>
        <v>0</v>
      </c>
      <c r="F116" s="6">
        <f>ABS(Current!F114)*(Vcoil-ABS(Current!F114)*(F$5+F$6))</f>
        <v>0</v>
      </c>
      <c r="G116" s="6">
        <f>ABS(Current!G114)*(Vcoil-ABS(Current!G114)*(G$5+G$6))</f>
        <v>0</v>
      </c>
      <c r="H116" s="6">
        <f>ABS(Current!H114)*(Vcoil-ABS(Current!H114)*(H$5+H$6))</f>
        <v>0</v>
      </c>
      <c r="I116" s="6">
        <f>ABS(Current!I114)*(Vcoil-ABS(Current!I114)*(I$5+I$6))</f>
        <v>0</v>
      </c>
      <c r="J116" s="6">
        <f>ABS(Current!J114)*(Vcoil-ABS(Current!J114)*(J$5+J$6))</f>
        <v>163.38374999999996</v>
      </c>
      <c r="K116" s="6">
        <f>ABS(Current!K114)*(Vcoil-ABS(Current!K114)*(K$5+K$6))</f>
        <v>354.11199999999997</v>
      </c>
      <c r="L116" s="6">
        <f>ABS(Current!L114)*(Vcoil-ABS(Current!L114)*(L$5+L$6))</f>
        <v>6.316249999999999</v>
      </c>
      <c r="M116" s="6">
        <f>ABS(Current!M114)*(Vcoil-ABS(Current!M114)*(M$5+M$6))</f>
        <v>0</v>
      </c>
      <c r="N116" s="6">
        <f>ABS(Current!N114)*(Vcoil-ABS(Current!N114)*(N$5+N$6))</f>
        <v>0</v>
      </c>
      <c r="O116" s="6">
        <f>ABS(Current!O114)*(Vcoil-ABS(Current!O114)*(O$5+O$6))</f>
        <v>0</v>
      </c>
      <c r="P116" s="6">
        <f>ABS(Current!P114)*(Vcoil-ABS(Current!P114)*(P$5+P$6))</f>
        <v>0</v>
      </c>
      <c r="Q116" s="6">
        <f>ABS(Current!Q114)*(Vcoil-ABS(Current!Q114)*(Q$5+Q$6))</f>
        <v>0</v>
      </c>
      <c r="R116" s="6">
        <f>ABS(Current!R114)*(Vcoil-ABS(Current!R114)*(R$5+R$6))</f>
        <v>0</v>
      </c>
      <c r="S116" s="27">
        <f t="shared" si="4"/>
        <v>523.8119999999999</v>
      </c>
    </row>
    <row r="117" spans="1:19" ht="12.75">
      <c r="A117" s="23">
        <v>260.33</v>
      </c>
      <c r="B117" s="6">
        <f>ABS(Current!B115)*(Vcoil-ABS(Current!B115)*(B$5+B$6))</f>
        <v>0</v>
      </c>
      <c r="C117" s="6">
        <f>ABS(Current!C115)*(Vcoil-ABS(Current!C115)*(C$5+C$6))</f>
        <v>0</v>
      </c>
      <c r="D117" s="6">
        <f>ABS(Current!D115)*(Vcoil-ABS(Current!D115)*(D$5+D$6))</f>
        <v>0</v>
      </c>
      <c r="E117" s="6">
        <f>ABS(Current!E115)*(Vcoil-ABS(Current!E115)*(E$5+E$6))</f>
        <v>0</v>
      </c>
      <c r="F117" s="6">
        <f>ABS(Current!F115)*(Vcoil-ABS(Current!F115)*(F$5+F$6))</f>
        <v>0</v>
      </c>
      <c r="G117" s="6">
        <f>ABS(Current!G115)*(Vcoil-ABS(Current!G115)*(G$5+G$6))</f>
        <v>0</v>
      </c>
      <c r="H117" s="6">
        <f>ABS(Current!H115)*(Vcoil-ABS(Current!H115)*(H$5+H$6))</f>
        <v>0</v>
      </c>
      <c r="I117" s="6">
        <f>ABS(Current!I115)*(Vcoil-ABS(Current!I115)*(I$5+I$6))</f>
        <v>0</v>
      </c>
      <c r="J117" s="6">
        <f>ABS(Current!J115)*(Vcoil-ABS(Current!J115)*(J$5+J$6))</f>
        <v>184.36459999999997</v>
      </c>
      <c r="K117" s="6">
        <f>ABS(Current!K115)*(Vcoil-ABS(Current!K115)*(K$5+K$6))</f>
        <v>366.50924999999995</v>
      </c>
      <c r="L117" s="6">
        <f>ABS(Current!L115)*(Vcoil-ABS(Current!L115)*(L$5+L$6))</f>
        <v>33.30585</v>
      </c>
      <c r="M117" s="6">
        <f>ABS(Current!M115)*(Vcoil-ABS(Current!M115)*(M$5+M$6))</f>
        <v>0</v>
      </c>
      <c r="N117" s="6">
        <f>ABS(Current!N115)*(Vcoil-ABS(Current!N115)*(N$5+N$6))</f>
        <v>0</v>
      </c>
      <c r="O117" s="6">
        <f>ABS(Current!O115)*(Vcoil-ABS(Current!O115)*(O$5+O$6))</f>
        <v>0</v>
      </c>
      <c r="P117" s="6">
        <f>ABS(Current!P115)*(Vcoil-ABS(Current!P115)*(P$5+P$6))</f>
        <v>0</v>
      </c>
      <c r="Q117" s="6">
        <f>ABS(Current!Q115)*(Vcoil-ABS(Current!Q115)*(Q$5+Q$6))</f>
        <v>0</v>
      </c>
      <c r="R117" s="6">
        <f>ABS(Current!R115)*(Vcoil-ABS(Current!R115)*(R$5+R$6))</f>
        <v>0</v>
      </c>
      <c r="S117" s="27">
        <f t="shared" si="4"/>
        <v>584.1796999999999</v>
      </c>
    </row>
    <row r="118" spans="1:19" ht="12.75">
      <c r="A118" s="23">
        <v>262.33</v>
      </c>
      <c r="B118" s="6">
        <f>ABS(Current!B116)*(Vcoil-ABS(Current!B116)*(B$5+B$6))</f>
        <v>0</v>
      </c>
      <c r="C118" s="6">
        <f>ABS(Current!C116)*(Vcoil-ABS(Current!C116)*(C$5+C$6))</f>
        <v>0</v>
      </c>
      <c r="D118" s="6">
        <f>ABS(Current!D116)*(Vcoil-ABS(Current!D116)*(D$5+D$6))</f>
        <v>0</v>
      </c>
      <c r="E118" s="6">
        <f>ABS(Current!E116)*(Vcoil-ABS(Current!E116)*(E$5+E$6))</f>
        <v>0</v>
      </c>
      <c r="F118" s="6">
        <f>ABS(Current!F116)*(Vcoil-ABS(Current!F116)*(F$5+F$6))</f>
        <v>0</v>
      </c>
      <c r="G118" s="6">
        <f>ABS(Current!G116)*(Vcoil-ABS(Current!G116)*(G$5+G$6))</f>
        <v>0</v>
      </c>
      <c r="H118" s="6">
        <f>ABS(Current!H116)*(Vcoil-ABS(Current!H116)*(H$5+H$6))</f>
        <v>0</v>
      </c>
      <c r="I118" s="6">
        <f>ABS(Current!I116)*(Vcoil-ABS(Current!I116)*(I$5+I$6))</f>
        <v>0</v>
      </c>
      <c r="J118" s="6">
        <f>ABS(Current!J116)*(Vcoil-ABS(Current!J116)*(J$5+J$6))</f>
        <v>199.9166</v>
      </c>
      <c r="K118" s="6">
        <f>ABS(Current!K116)*(Vcoil-ABS(Current!K116)*(K$5+K$6))</f>
        <v>375.697</v>
      </c>
      <c r="L118" s="6">
        <f>ABS(Current!L116)*(Vcoil-ABS(Current!L116)*(L$5+L$6))</f>
        <v>68.00385</v>
      </c>
      <c r="M118" s="6">
        <f>ABS(Current!M116)*(Vcoil-ABS(Current!M116)*(M$5+M$6))</f>
        <v>0</v>
      </c>
      <c r="N118" s="6">
        <f>ABS(Current!N116)*(Vcoil-ABS(Current!N116)*(N$5+N$6))</f>
        <v>0</v>
      </c>
      <c r="O118" s="6">
        <f>ABS(Current!O116)*(Vcoil-ABS(Current!O116)*(O$5+O$6))</f>
        <v>0</v>
      </c>
      <c r="P118" s="6">
        <f>ABS(Current!P116)*(Vcoil-ABS(Current!P116)*(P$5+P$6))</f>
        <v>0</v>
      </c>
      <c r="Q118" s="6">
        <f>ABS(Current!Q116)*(Vcoil-ABS(Current!Q116)*(Q$5+Q$6))</f>
        <v>0</v>
      </c>
      <c r="R118" s="6">
        <f>ABS(Current!R116)*(Vcoil-ABS(Current!R116)*(R$5+R$6))</f>
        <v>0</v>
      </c>
      <c r="S118" s="27">
        <f t="shared" si="4"/>
        <v>643.61745</v>
      </c>
    </row>
    <row r="119" spans="1:19" ht="12.75">
      <c r="A119" s="23">
        <v>264.33</v>
      </c>
      <c r="B119" s="6">
        <f>ABS(Current!B117)*(Vcoil-ABS(Current!B117)*(B$5+B$6))</f>
        <v>0</v>
      </c>
      <c r="C119" s="6">
        <f>ABS(Current!C117)*(Vcoil-ABS(Current!C117)*(C$5+C$6))</f>
        <v>0</v>
      </c>
      <c r="D119" s="6">
        <f>ABS(Current!D117)*(Vcoil-ABS(Current!D117)*(D$5+D$6))</f>
        <v>0</v>
      </c>
      <c r="E119" s="6">
        <f>ABS(Current!E117)*(Vcoil-ABS(Current!E117)*(E$5+E$6))</f>
        <v>0</v>
      </c>
      <c r="F119" s="6">
        <f>ABS(Current!F117)*(Vcoil-ABS(Current!F117)*(F$5+F$6))</f>
        <v>0</v>
      </c>
      <c r="G119" s="6">
        <f>ABS(Current!G117)*(Vcoil-ABS(Current!G117)*(G$5+G$6))</f>
        <v>0</v>
      </c>
      <c r="H119" s="6">
        <f>ABS(Current!H117)*(Vcoil-ABS(Current!H117)*(H$5+H$6))</f>
        <v>0</v>
      </c>
      <c r="I119" s="6">
        <f>ABS(Current!I117)*(Vcoil-ABS(Current!I117)*(I$5+I$6))</f>
        <v>0</v>
      </c>
      <c r="J119" s="6">
        <f>ABS(Current!J117)*(Vcoil-ABS(Current!J117)*(J$5+J$6))</f>
        <v>210.20159999999998</v>
      </c>
      <c r="K119" s="6">
        <f>ABS(Current!K117)*(Vcoil-ABS(Current!K117)*(K$5+K$6))</f>
        <v>382.59200000000004</v>
      </c>
      <c r="L119" s="6">
        <f>ABS(Current!L117)*(Vcoil-ABS(Current!L117)*(L$5+L$6))</f>
        <v>104.39064999999998</v>
      </c>
      <c r="M119" s="6">
        <f>ABS(Current!M117)*(Vcoil-ABS(Current!M117)*(M$5+M$6))</f>
        <v>0</v>
      </c>
      <c r="N119" s="6">
        <f>ABS(Current!N117)*(Vcoil-ABS(Current!N117)*(N$5+N$6))</f>
        <v>0</v>
      </c>
      <c r="O119" s="6">
        <f>ABS(Current!O117)*(Vcoil-ABS(Current!O117)*(O$5+O$6))</f>
        <v>0</v>
      </c>
      <c r="P119" s="6">
        <f>ABS(Current!P117)*(Vcoil-ABS(Current!P117)*(P$5+P$6))</f>
        <v>0</v>
      </c>
      <c r="Q119" s="6">
        <f>ABS(Current!Q117)*(Vcoil-ABS(Current!Q117)*(Q$5+Q$6))</f>
        <v>0</v>
      </c>
      <c r="R119" s="6">
        <f>ABS(Current!R117)*(Vcoil-ABS(Current!R117)*(R$5+R$6))</f>
        <v>0</v>
      </c>
      <c r="S119" s="27">
        <f t="shared" si="4"/>
        <v>697.1842499999999</v>
      </c>
    </row>
    <row r="120" spans="1:19" ht="12.75">
      <c r="A120" s="23">
        <v>266.33</v>
      </c>
      <c r="B120" s="6">
        <f>ABS(Current!B118)*(Vcoil-ABS(Current!B118)*(B$5+B$6))</f>
        <v>0</v>
      </c>
      <c r="C120" s="6">
        <f>ABS(Current!C118)*(Vcoil-ABS(Current!C118)*(C$5+C$6))</f>
        <v>0</v>
      </c>
      <c r="D120" s="6">
        <f>ABS(Current!D118)*(Vcoil-ABS(Current!D118)*(D$5+D$6))</f>
        <v>0</v>
      </c>
      <c r="E120" s="6">
        <f>ABS(Current!E118)*(Vcoil-ABS(Current!E118)*(E$5+E$6))</f>
        <v>0</v>
      </c>
      <c r="F120" s="6">
        <f>ABS(Current!F118)*(Vcoil-ABS(Current!F118)*(F$5+F$6))</f>
        <v>0</v>
      </c>
      <c r="G120" s="6">
        <f>ABS(Current!G118)*(Vcoil-ABS(Current!G118)*(G$5+G$6))</f>
        <v>0</v>
      </c>
      <c r="H120" s="6">
        <f>ABS(Current!H118)*(Vcoil-ABS(Current!H118)*(H$5+H$6))</f>
        <v>0</v>
      </c>
      <c r="I120" s="6">
        <f>ABS(Current!I118)*(Vcoil-ABS(Current!I118)*(I$5+I$6))</f>
        <v>0</v>
      </c>
      <c r="J120" s="6">
        <f>ABS(Current!J118)*(Vcoil-ABS(Current!J118)*(J$5+J$6))</f>
        <v>216.2094</v>
      </c>
      <c r="K120" s="6">
        <f>ABS(Current!K118)*(Vcoil-ABS(Current!K118)*(K$5+K$6))</f>
        <v>387.32924999999994</v>
      </c>
      <c r="L120" s="6">
        <f>ABS(Current!L118)*(Vcoil-ABS(Current!L118)*(L$5+L$6))</f>
        <v>138.58739999999997</v>
      </c>
      <c r="M120" s="6">
        <f>ABS(Current!M118)*(Vcoil-ABS(Current!M118)*(M$5+M$6))</f>
        <v>0</v>
      </c>
      <c r="N120" s="6">
        <f>ABS(Current!N118)*(Vcoil-ABS(Current!N118)*(N$5+N$6))</f>
        <v>0</v>
      </c>
      <c r="O120" s="6">
        <f>ABS(Current!O118)*(Vcoil-ABS(Current!O118)*(O$5+O$6))</f>
        <v>0</v>
      </c>
      <c r="P120" s="6">
        <f>ABS(Current!P118)*(Vcoil-ABS(Current!P118)*(P$5+P$6))</f>
        <v>0</v>
      </c>
      <c r="Q120" s="6">
        <f>ABS(Current!Q118)*(Vcoil-ABS(Current!Q118)*(Q$5+Q$6))</f>
        <v>0</v>
      </c>
      <c r="R120" s="6">
        <f>ABS(Current!R118)*(Vcoil-ABS(Current!R118)*(R$5+R$6))</f>
        <v>0</v>
      </c>
      <c r="S120" s="27">
        <f t="shared" si="4"/>
        <v>742.12605</v>
      </c>
    </row>
    <row r="121" spans="1:19" ht="12.75">
      <c r="A121" s="23">
        <v>268.33</v>
      </c>
      <c r="B121" s="6">
        <f>ABS(Current!B119)*(Vcoil-ABS(Current!B119)*(B$5+B$6))</f>
        <v>0</v>
      </c>
      <c r="C121" s="6">
        <f>ABS(Current!C119)*(Vcoil-ABS(Current!C119)*(C$5+C$6))</f>
        <v>0</v>
      </c>
      <c r="D121" s="6">
        <f>ABS(Current!D119)*(Vcoil-ABS(Current!D119)*(D$5+D$6))</f>
        <v>0</v>
      </c>
      <c r="E121" s="6">
        <f>ABS(Current!E119)*(Vcoil-ABS(Current!E119)*(E$5+E$6))</f>
        <v>0</v>
      </c>
      <c r="F121" s="6">
        <f>ABS(Current!F119)*(Vcoil-ABS(Current!F119)*(F$5+F$6))</f>
        <v>0</v>
      </c>
      <c r="G121" s="6">
        <f>ABS(Current!G119)*(Vcoil-ABS(Current!G119)*(G$5+G$6))</f>
        <v>0</v>
      </c>
      <c r="H121" s="6">
        <f>ABS(Current!H119)*(Vcoil-ABS(Current!H119)*(H$5+H$6))</f>
        <v>0</v>
      </c>
      <c r="I121" s="6">
        <f>ABS(Current!I119)*(Vcoil-ABS(Current!I119)*(I$5+I$6))</f>
        <v>0</v>
      </c>
      <c r="J121" s="6">
        <f>ABS(Current!J119)*(Vcoil-ABS(Current!J119)*(J$5+J$6))</f>
        <v>217.92614999999998</v>
      </c>
      <c r="K121" s="6">
        <f>ABS(Current!K119)*(Vcoil-ABS(Current!K119)*(K$5+K$6))</f>
        <v>391.33125</v>
      </c>
      <c r="L121" s="6">
        <f>ABS(Current!L119)*(Vcoil-ABS(Current!L119)*(L$5+L$6))</f>
        <v>170.3106</v>
      </c>
      <c r="M121" s="6">
        <f>ABS(Current!M119)*(Vcoil-ABS(Current!M119)*(M$5+M$6))</f>
        <v>0</v>
      </c>
      <c r="N121" s="6">
        <f>ABS(Current!N119)*(Vcoil-ABS(Current!N119)*(N$5+N$6))</f>
        <v>0</v>
      </c>
      <c r="O121" s="6">
        <f>ABS(Current!O119)*(Vcoil-ABS(Current!O119)*(O$5+O$6))</f>
        <v>0</v>
      </c>
      <c r="P121" s="6">
        <f>ABS(Current!P119)*(Vcoil-ABS(Current!P119)*(P$5+P$6))</f>
        <v>0</v>
      </c>
      <c r="Q121" s="6">
        <f>ABS(Current!Q119)*(Vcoil-ABS(Current!Q119)*(Q$5+Q$6))</f>
        <v>0</v>
      </c>
      <c r="R121" s="6">
        <f>ABS(Current!R119)*(Vcoil-ABS(Current!R119)*(R$5+R$6))</f>
        <v>0</v>
      </c>
      <c r="S121" s="27">
        <f t="shared" si="4"/>
        <v>779.568</v>
      </c>
    </row>
    <row r="122" spans="1:19" ht="12.75">
      <c r="A122" s="23">
        <v>270.33</v>
      </c>
      <c r="B122" s="6">
        <f>ABS(Current!B120)*(Vcoil-ABS(Current!B120)*(B$5+B$6))</f>
        <v>0</v>
      </c>
      <c r="C122" s="6">
        <f>ABS(Current!C120)*(Vcoil-ABS(Current!C120)*(C$5+C$6))</f>
        <v>0</v>
      </c>
      <c r="D122" s="6">
        <f>ABS(Current!D120)*(Vcoil-ABS(Current!D120)*(D$5+D$6))</f>
        <v>0</v>
      </c>
      <c r="E122" s="6">
        <f>ABS(Current!E120)*(Vcoil-ABS(Current!E120)*(E$5+E$6))</f>
        <v>0</v>
      </c>
      <c r="F122" s="6">
        <f>ABS(Current!F120)*(Vcoil-ABS(Current!F120)*(F$5+F$6))</f>
        <v>0</v>
      </c>
      <c r="G122" s="6">
        <f>ABS(Current!G120)*(Vcoil-ABS(Current!G120)*(G$5+G$6))</f>
        <v>0</v>
      </c>
      <c r="H122" s="6">
        <f>ABS(Current!H120)*(Vcoil-ABS(Current!H120)*(H$5+H$6))</f>
        <v>0</v>
      </c>
      <c r="I122" s="6">
        <f>ABS(Current!I120)*(Vcoil-ABS(Current!I120)*(I$5+I$6))</f>
        <v>0</v>
      </c>
      <c r="J122" s="6">
        <f>ABS(Current!J120)*(Vcoil-ABS(Current!J120)*(J$5+J$6))</f>
        <v>215.25374999999997</v>
      </c>
      <c r="K122" s="6">
        <f>ABS(Current!K120)*(Vcoil-ABS(Current!K120)*(K$5+K$6))</f>
        <v>393.96925</v>
      </c>
      <c r="L122" s="6">
        <f>ABS(Current!L120)*(Vcoil-ABS(Current!L120)*(L$5+L$6))</f>
        <v>198.53459999999998</v>
      </c>
      <c r="M122" s="6">
        <f>ABS(Current!M120)*(Vcoil-ABS(Current!M120)*(M$5+M$6))</f>
        <v>0</v>
      </c>
      <c r="N122" s="6">
        <f>ABS(Current!N120)*(Vcoil-ABS(Current!N120)*(N$5+N$6))</f>
        <v>0</v>
      </c>
      <c r="O122" s="6">
        <f>ABS(Current!O120)*(Vcoil-ABS(Current!O120)*(O$5+O$6))</f>
        <v>0</v>
      </c>
      <c r="P122" s="6">
        <f>ABS(Current!P120)*(Vcoil-ABS(Current!P120)*(P$5+P$6))</f>
        <v>0</v>
      </c>
      <c r="Q122" s="6">
        <f>ABS(Current!Q120)*(Vcoil-ABS(Current!Q120)*(Q$5+Q$6))</f>
        <v>0</v>
      </c>
      <c r="R122" s="6">
        <f>ABS(Current!R120)*(Vcoil-ABS(Current!R120)*(R$5+R$6))</f>
        <v>0</v>
      </c>
      <c r="S122" s="27">
        <f t="shared" si="4"/>
        <v>807.7575999999999</v>
      </c>
    </row>
    <row r="123" spans="1:19" ht="12.75">
      <c r="A123" s="23">
        <v>272.33</v>
      </c>
      <c r="B123" s="6">
        <f>ABS(Current!B121)*(Vcoil-ABS(Current!B121)*(B$5+B$6))</f>
        <v>0</v>
      </c>
      <c r="C123" s="6">
        <f>ABS(Current!C121)*(Vcoil-ABS(Current!C121)*(C$5+C$6))</f>
        <v>0</v>
      </c>
      <c r="D123" s="6">
        <f>ABS(Current!D121)*(Vcoil-ABS(Current!D121)*(D$5+D$6))</f>
        <v>0</v>
      </c>
      <c r="E123" s="6">
        <f>ABS(Current!E121)*(Vcoil-ABS(Current!E121)*(E$5+E$6))</f>
        <v>0</v>
      </c>
      <c r="F123" s="6">
        <f>ABS(Current!F121)*(Vcoil-ABS(Current!F121)*(F$5+F$6))</f>
        <v>0</v>
      </c>
      <c r="G123" s="6">
        <f>ABS(Current!G121)*(Vcoil-ABS(Current!G121)*(G$5+G$6))</f>
        <v>0</v>
      </c>
      <c r="H123" s="6">
        <f>ABS(Current!H121)*(Vcoil-ABS(Current!H121)*(H$5+H$6))</f>
        <v>0</v>
      </c>
      <c r="I123" s="6">
        <f>ABS(Current!I121)*(Vcoil-ABS(Current!I121)*(I$5+I$6))</f>
        <v>0</v>
      </c>
      <c r="J123" s="6">
        <f>ABS(Current!J121)*(Vcoil-ABS(Current!J121)*(J$5+J$6))</f>
        <v>208.03499999999997</v>
      </c>
      <c r="K123" s="6">
        <f>ABS(Current!K121)*(Vcoil-ABS(Current!K121)*(K$5+K$6))</f>
        <v>395.27925</v>
      </c>
      <c r="L123" s="6">
        <f>ABS(Current!L121)*(Vcoil-ABS(Current!L121)*(L$5+L$6))</f>
        <v>223.2594</v>
      </c>
      <c r="M123" s="6">
        <f>ABS(Current!M121)*(Vcoil-ABS(Current!M121)*(M$5+M$6))</f>
        <v>0</v>
      </c>
      <c r="N123" s="6">
        <f>ABS(Current!N121)*(Vcoil-ABS(Current!N121)*(N$5+N$6))</f>
        <v>0</v>
      </c>
      <c r="O123" s="6">
        <f>ABS(Current!O121)*(Vcoil-ABS(Current!O121)*(O$5+O$6))</f>
        <v>0</v>
      </c>
      <c r="P123" s="6">
        <f>ABS(Current!P121)*(Vcoil-ABS(Current!P121)*(P$5+P$6))</f>
        <v>0</v>
      </c>
      <c r="Q123" s="6">
        <f>ABS(Current!Q121)*(Vcoil-ABS(Current!Q121)*(Q$5+Q$6))</f>
        <v>0</v>
      </c>
      <c r="R123" s="6">
        <f>ABS(Current!R121)*(Vcoil-ABS(Current!R121)*(R$5+R$6))</f>
        <v>0</v>
      </c>
      <c r="S123" s="27">
        <f t="shared" si="4"/>
        <v>826.5736499999999</v>
      </c>
    </row>
    <row r="124" spans="1:19" ht="12.75">
      <c r="A124" s="23">
        <v>274.33</v>
      </c>
      <c r="B124" s="6">
        <f>ABS(Current!B122)*(Vcoil-ABS(Current!B122)*(B$5+B$6))</f>
        <v>0</v>
      </c>
      <c r="C124" s="6">
        <f>ABS(Current!C122)*(Vcoil-ABS(Current!C122)*(C$5+C$6))</f>
        <v>0</v>
      </c>
      <c r="D124" s="6">
        <f>ABS(Current!D122)*(Vcoil-ABS(Current!D122)*(D$5+D$6))</f>
        <v>0</v>
      </c>
      <c r="E124" s="6">
        <f>ABS(Current!E122)*(Vcoil-ABS(Current!E122)*(E$5+E$6))</f>
        <v>0</v>
      </c>
      <c r="F124" s="6">
        <f>ABS(Current!F122)*(Vcoil-ABS(Current!F122)*(F$5+F$6))</f>
        <v>0</v>
      </c>
      <c r="G124" s="6">
        <f>ABS(Current!G122)*(Vcoil-ABS(Current!G122)*(G$5+G$6))</f>
        <v>0</v>
      </c>
      <c r="H124" s="6">
        <f>ABS(Current!H122)*(Vcoil-ABS(Current!H122)*(H$5+H$6))</f>
        <v>0</v>
      </c>
      <c r="I124" s="6">
        <f>ABS(Current!I122)*(Vcoil-ABS(Current!I122)*(I$5+I$6))</f>
        <v>0</v>
      </c>
      <c r="J124" s="6">
        <f>ABS(Current!J122)*(Vcoil-ABS(Current!J122)*(J$5+J$6))</f>
        <v>195.88139999999996</v>
      </c>
      <c r="K124" s="6">
        <f>ABS(Current!K122)*(Vcoil-ABS(Current!K122)*(K$5+K$6))</f>
        <v>394.625</v>
      </c>
      <c r="L124" s="6">
        <f>ABS(Current!L122)*(Vcoil-ABS(Current!L122)*(L$5+L$6))</f>
        <v>244.48499999999999</v>
      </c>
      <c r="M124" s="6">
        <f>ABS(Current!M122)*(Vcoil-ABS(Current!M122)*(M$5+M$6))</f>
        <v>0</v>
      </c>
      <c r="N124" s="6">
        <f>ABS(Current!N122)*(Vcoil-ABS(Current!N122)*(N$5+N$6))</f>
        <v>0</v>
      </c>
      <c r="O124" s="6">
        <f>ABS(Current!O122)*(Vcoil-ABS(Current!O122)*(O$5+O$6))</f>
        <v>0</v>
      </c>
      <c r="P124" s="6">
        <f>ABS(Current!P122)*(Vcoil-ABS(Current!P122)*(P$5+P$6))</f>
        <v>0</v>
      </c>
      <c r="Q124" s="6">
        <f>ABS(Current!Q122)*(Vcoil-ABS(Current!Q122)*(Q$5+Q$6))</f>
        <v>0</v>
      </c>
      <c r="R124" s="6">
        <f>ABS(Current!R122)*(Vcoil-ABS(Current!R122)*(R$5+R$6))</f>
        <v>0</v>
      </c>
      <c r="S124" s="27">
        <f t="shared" si="4"/>
        <v>834.9914</v>
      </c>
    </row>
    <row r="125" spans="1:19" ht="12.75">
      <c r="A125" s="23">
        <v>276.33</v>
      </c>
      <c r="B125" s="6">
        <f>ABS(Current!B123)*(Vcoil-ABS(Current!B123)*(B$5+B$6))</f>
        <v>0</v>
      </c>
      <c r="C125" s="6">
        <f>ABS(Current!C123)*(Vcoil-ABS(Current!C123)*(C$5+C$6))</f>
        <v>0</v>
      </c>
      <c r="D125" s="6">
        <f>ABS(Current!D123)*(Vcoil-ABS(Current!D123)*(D$5+D$6))</f>
        <v>0</v>
      </c>
      <c r="E125" s="6">
        <f>ABS(Current!E123)*(Vcoil-ABS(Current!E123)*(E$5+E$6))</f>
        <v>0</v>
      </c>
      <c r="F125" s="6">
        <f>ABS(Current!F123)*(Vcoil-ABS(Current!F123)*(F$5+F$6))</f>
        <v>0</v>
      </c>
      <c r="G125" s="6">
        <f>ABS(Current!G123)*(Vcoil-ABS(Current!G123)*(G$5+G$6))</f>
        <v>0</v>
      </c>
      <c r="H125" s="6">
        <f>ABS(Current!H123)*(Vcoil-ABS(Current!H123)*(H$5+H$6))</f>
        <v>0</v>
      </c>
      <c r="I125" s="6">
        <f>ABS(Current!I123)*(Vcoil-ABS(Current!I123)*(I$5+I$6))</f>
        <v>0</v>
      </c>
      <c r="J125" s="6">
        <f>ABS(Current!J123)*(Vcoil-ABS(Current!J123)*(J$5+J$6))</f>
        <v>178.93259999999998</v>
      </c>
      <c r="K125" s="6">
        <f>ABS(Current!K123)*(Vcoil-ABS(Current!K123)*(K$5+K$6))</f>
        <v>393.96925</v>
      </c>
      <c r="L125" s="6">
        <f>ABS(Current!L123)*(Vcoil-ABS(Current!L123)*(L$5+L$6))</f>
        <v>261.76625</v>
      </c>
      <c r="M125" s="6">
        <f>ABS(Current!M123)*(Vcoil-ABS(Current!M123)*(M$5+M$6))</f>
        <v>0</v>
      </c>
      <c r="N125" s="6">
        <f>ABS(Current!N123)*(Vcoil-ABS(Current!N123)*(N$5+N$6))</f>
        <v>0</v>
      </c>
      <c r="O125" s="6">
        <f>ABS(Current!O123)*(Vcoil-ABS(Current!O123)*(O$5+O$6))</f>
        <v>0</v>
      </c>
      <c r="P125" s="6">
        <f>ABS(Current!P123)*(Vcoil-ABS(Current!P123)*(P$5+P$6))</f>
        <v>0</v>
      </c>
      <c r="Q125" s="6">
        <f>ABS(Current!Q123)*(Vcoil-ABS(Current!Q123)*(Q$5+Q$6))</f>
        <v>0</v>
      </c>
      <c r="R125" s="6">
        <f>ABS(Current!R123)*(Vcoil-ABS(Current!R123)*(R$5+R$6))</f>
        <v>0</v>
      </c>
      <c r="S125" s="27">
        <f t="shared" si="4"/>
        <v>834.6681</v>
      </c>
    </row>
    <row r="126" spans="1:19" ht="12.75">
      <c r="A126" s="23">
        <v>278.33</v>
      </c>
      <c r="B126" s="6">
        <f>ABS(Current!B124)*(Vcoil-ABS(Current!B124)*(B$5+B$6))</f>
        <v>0</v>
      </c>
      <c r="C126" s="6">
        <f>ABS(Current!C124)*(Vcoil-ABS(Current!C124)*(C$5+C$6))</f>
        <v>0</v>
      </c>
      <c r="D126" s="6">
        <f>ABS(Current!D124)*(Vcoil-ABS(Current!D124)*(D$5+D$6))</f>
        <v>0</v>
      </c>
      <c r="E126" s="6">
        <f>ABS(Current!E124)*(Vcoil-ABS(Current!E124)*(E$5+E$6))</f>
        <v>0</v>
      </c>
      <c r="F126" s="6">
        <f>ABS(Current!F124)*(Vcoil-ABS(Current!F124)*(F$5+F$6))</f>
        <v>0</v>
      </c>
      <c r="G126" s="6">
        <f>ABS(Current!G124)*(Vcoil-ABS(Current!G124)*(G$5+G$6))</f>
        <v>0</v>
      </c>
      <c r="H126" s="6">
        <f>ABS(Current!H124)*(Vcoil-ABS(Current!H124)*(H$5+H$6))</f>
        <v>0</v>
      </c>
      <c r="I126" s="6">
        <f>ABS(Current!I124)*(Vcoil-ABS(Current!I124)*(I$5+I$6))</f>
        <v>0</v>
      </c>
      <c r="J126" s="6">
        <f>ABS(Current!J124)*(Vcoil-ABS(Current!J124)*(J$5+J$6))</f>
        <v>157.18859999999998</v>
      </c>
      <c r="K126" s="6">
        <f>ABS(Current!K124)*(Vcoil-ABS(Current!K124)*(K$5+K$6))</f>
        <v>391.33125</v>
      </c>
      <c r="L126" s="6">
        <f>ABS(Current!L124)*(Vcoil-ABS(Current!L124)*(L$5+L$6))</f>
        <v>275.38665</v>
      </c>
      <c r="M126" s="6">
        <f>ABS(Current!M124)*(Vcoil-ABS(Current!M124)*(M$5+M$6))</f>
        <v>0</v>
      </c>
      <c r="N126" s="6">
        <f>ABS(Current!N124)*(Vcoil-ABS(Current!N124)*(N$5+N$6))</f>
        <v>0</v>
      </c>
      <c r="O126" s="6">
        <f>ABS(Current!O124)*(Vcoil-ABS(Current!O124)*(O$5+O$6))</f>
        <v>0</v>
      </c>
      <c r="P126" s="6">
        <f>ABS(Current!P124)*(Vcoil-ABS(Current!P124)*(P$5+P$6))</f>
        <v>0</v>
      </c>
      <c r="Q126" s="6">
        <f>ABS(Current!Q124)*(Vcoil-ABS(Current!Q124)*(Q$5+Q$6))</f>
        <v>0</v>
      </c>
      <c r="R126" s="6">
        <f>ABS(Current!R124)*(Vcoil-ABS(Current!R124)*(R$5+R$6))</f>
        <v>0</v>
      </c>
      <c r="S126" s="27">
        <f t="shared" si="4"/>
        <v>823.9065</v>
      </c>
    </row>
    <row r="127" spans="1:19" ht="12.75">
      <c r="A127" s="23">
        <v>280.33</v>
      </c>
      <c r="B127" s="6">
        <f>ABS(Current!B125)*(Vcoil-ABS(Current!B125)*(B$5+B$6))</f>
        <v>0</v>
      </c>
      <c r="C127" s="6">
        <f>ABS(Current!C125)*(Vcoil-ABS(Current!C125)*(C$5+C$6))</f>
        <v>0</v>
      </c>
      <c r="D127" s="6">
        <f>ABS(Current!D125)*(Vcoil-ABS(Current!D125)*(D$5+D$6))</f>
        <v>0</v>
      </c>
      <c r="E127" s="6">
        <f>ABS(Current!E125)*(Vcoil-ABS(Current!E125)*(E$5+E$6))</f>
        <v>0</v>
      </c>
      <c r="F127" s="6">
        <f>ABS(Current!F125)*(Vcoil-ABS(Current!F125)*(F$5+F$6))</f>
        <v>0</v>
      </c>
      <c r="G127" s="6">
        <f>ABS(Current!G125)*(Vcoil-ABS(Current!G125)*(G$5+G$6))</f>
        <v>0</v>
      </c>
      <c r="H127" s="6">
        <f>ABS(Current!H125)*(Vcoil-ABS(Current!H125)*(H$5+H$6))</f>
        <v>0</v>
      </c>
      <c r="I127" s="6">
        <f>ABS(Current!I125)*(Vcoil-ABS(Current!I125)*(I$5+I$6))</f>
        <v>0</v>
      </c>
      <c r="J127" s="6">
        <f>ABS(Current!J125)*(Vcoil-ABS(Current!J125)*(J$5+J$6))</f>
        <v>130.64939999999999</v>
      </c>
      <c r="K127" s="6">
        <f>ABS(Current!K125)*(Vcoil-ABS(Current!K125)*(K$5+K$6))</f>
        <v>387.32924999999994</v>
      </c>
      <c r="L127" s="6">
        <f>ABS(Current!L125)*(Vcoil-ABS(Current!L125)*(L$5+L$6))</f>
        <v>286.14739999999995</v>
      </c>
      <c r="M127" s="6">
        <f>ABS(Current!M125)*(Vcoil-ABS(Current!M125)*(M$5+M$6))</f>
        <v>0</v>
      </c>
      <c r="N127" s="6">
        <f>ABS(Current!N125)*(Vcoil-ABS(Current!N125)*(N$5+N$6))</f>
        <v>0</v>
      </c>
      <c r="O127" s="6">
        <f>ABS(Current!O125)*(Vcoil-ABS(Current!O125)*(O$5+O$6))</f>
        <v>0</v>
      </c>
      <c r="P127" s="6">
        <f>ABS(Current!P125)*(Vcoil-ABS(Current!P125)*(P$5+P$6))</f>
        <v>0</v>
      </c>
      <c r="Q127" s="6">
        <f>ABS(Current!Q125)*(Vcoil-ABS(Current!Q125)*(Q$5+Q$6))</f>
        <v>0</v>
      </c>
      <c r="R127" s="6">
        <f>ABS(Current!R125)*(Vcoil-ABS(Current!R125)*(R$5+R$6))</f>
        <v>0</v>
      </c>
      <c r="S127" s="27">
        <f t="shared" si="4"/>
        <v>804.1260499999999</v>
      </c>
    </row>
    <row r="128" spans="1:19" ht="12.75">
      <c r="A128" s="23">
        <v>282.33</v>
      </c>
      <c r="B128" s="6">
        <f>ABS(Current!B126)*(Vcoil-ABS(Current!B126)*(B$5+B$6))</f>
        <v>0</v>
      </c>
      <c r="C128" s="6">
        <f>ABS(Current!C126)*(Vcoil-ABS(Current!C126)*(C$5+C$6))</f>
        <v>0</v>
      </c>
      <c r="D128" s="6">
        <f>ABS(Current!D126)*(Vcoil-ABS(Current!D126)*(D$5+D$6))</f>
        <v>0</v>
      </c>
      <c r="E128" s="6">
        <f>ABS(Current!E126)*(Vcoil-ABS(Current!E126)*(E$5+E$6))</f>
        <v>0</v>
      </c>
      <c r="F128" s="6">
        <f>ABS(Current!F126)*(Vcoil-ABS(Current!F126)*(F$5+F$6))</f>
        <v>0</v>
      </c>
      <c r="G128" s="6">
        <f>ABS(Current!G126)*(Vcoil-ABS(Current!G126)*(G$5+G$6))</f>
        <v>0</v>
      </c>
      <c r="H128" s="6">
        <f>ABS(Current!H126)*(Vcoil-ABS(Current!H126)*(H$5+H$6))</f>
        <v>0</v>
      </c>
      <c r="I128" s="6">
        <f>ABS(Current!I126)*(Vcoil-ABS(Current!I126)*(I$5+I$6))</f>
        <v>0</v>
      </c>
      <c r="J128" s="6">
        <f>ABS(Current!J126)*(Vcoil-ABS(Current!J126)*(J$5+J$6))</f>
        <v>100.25014999999999</v>
      </c>
      <c r="K128" s="6">
        <f>ABS(Current!K126)*(Vcoil-ABS(Current!K126)*(K$5+K$6))</f>
        <v>382.59200000000004</v>
      </c>
      <c r="L128" s="6">
        <f>ABS(Current!L126)*(Vcoil-ABS(Current!L126)*(L$5+L$6))</f>
        <v>293.43359999999996</v>
      </c>
      <c r="M128" s="6">
        <f>ABS(Current!M126)*(Vcoil-ABS(Current!M126)*(M$5+M$6))</f>
        <v>0</v>
      </c>
      <c r="N128" s="6">
        <f>ABS(Current!N126)*(Vcoil-ABS(Current!N126)*(N$5+N$6))</f>
        <v>0</v>
      </c>
      <c r="O128" s="6">
        <f>ABS(Current!O126)*(Vcoil-ABS(Current!O126)*(O$5+O$6))</f>
        <v>0</v>
      </c>
      <c r="P128" s="6">
        <f>ABS(Current!P126)*(Vcoil-ABS(Current!P126)*(P$5+P$6))</f>
        <v>0</v>
      </c>
      <c r="Q128" s="6">
        <f>ABS(Current!Q126)*(Vcoil-ABS(Current!Q126)*(Q$5+Q$6))</f>
        <v>0</v>
      </c>
      <c r="R128" s="6">
        <f>ABS(Current!R126)*(Vcoil-ABS(Current!R126)*(R$5+R$6))</f>
        <v>0</v>
      </c>
      <c r="S128" s="27">
        <f t="shared" si="4"/>
        <v>776.27575</v>
      </c>
    </row>
    <row r="129" spans="1:19" ht="12.75">
      <c r="A129" s="23">
        <v>284.33</v>
      </c>
      <c r="B129" s="6">
        <f>ABS(Current!B127)*(Vcoil-ABS(Current!B127)*(B$5+B$6))</f>
        <v>0</v>
      </c>
      <c r="C129" s="6">
        <f>ABS(Current!C127)*(Vcoil-ABS(Current!C127)*(C$5+C$6))</f>
        <v>0</v>
      </c>
      <c r="D129" s="6">
        <f>ABS(Current!D127)*(Vcoil-ABS(Current!D127)*(D$5+D$6))</f>
        <v>0</v>
      </c>
      <c r="E129" s="6">
        <f>ABS(Current!E127)*(Vcoil-ABS(Current!E127)*(E$5+E$6))</f>
        <v>0</v>
      </c>
      <c r="F129" s="6">
        <f>ABS(Current!F127)*(Vcoil-ABS(Current!F127)*(F$5+F$6))</f>
        <v>0</v>
      </c>
      <c r="G129" s="6">
        <f>ABS(Current!G127)*(Vcoil-ABS(Current!G127)*(G$5+G$6))</f>
        <v>0</v>
      </c>
      <c r="H129" s="6">
        <f>ABS(Current!H127)*(Vcoil-ABS(Current!H127)*(H$5+H$6))</f>
        <v>0</v>
      </c>
      <c r="I129" s="6">
        <f>ABS(Current!I127)*(Vcoil-ABS(Current!I127)*(I$5+I$6))</f>
        <v>0</v>
      </c>
      <c r="J129" s="6">
        <f>ABS(Current!J127)*(Vcoil-ABS(Current!J127)*(J$5+J$6))</f>
        <v>66.37934999999999</v>
      </c>
      <c r="K129" s="6">
        <f>ABS(Current!K127)*(Vcoil-ABS(Current!K127)*(K$5+K$6))</f>
        <v>375.697</v>
      </c>
      <c r="L129" s="6">
        <f>ABS(Current!L127)*(Vcoil-ABS(Current!L127)*(L$5+L$6))</f>
        <v>297.5986</v>
      </c>
      <c r="M129" s="6">
        <f>ABS(Current!M127)*(Vcoil-ABS(Current!M127)*(M$5+M$6))</f>
        <v>0</v>
      </c>
      <c r="N129" s="6">
        <f>ABS(Current!N127)*(Vcoil-ABS(Current!N127)*(N$5+N$6))</f>
        <v>0</v>
      </c>
      <c r="O129" s="6">
        <f>ABS(Current!O127)*(Vcoil-ABS(Current!O127)*(O$5+O$6))</f>
        <v>0</v>
      </c>
      <c r="P129" s="6">
        <f>ABS(Current!P127)*(Vcoil-ABS(Current!P127)*(P$5+P$6))</f>
        <v>0</v>
      </c>
      <c r="Q129" s="6">
        <f>ABS(Current!Q127)*(Vcoil-ABS(Current!Q127)*(Q$5+Q$6))</f>
        <v>0</v>
      </c>
      <c r="R129" s="6">
        <f>ABS(Current!R127)*(Vcoil-ABS(Current!R127)*(R$5+R$6))</f>
        <v>0</v>
      </c>
      <c r="S129" s="27">
        <f t="shared" si="4"/>
        <v>739.67495</v>
      </c>
    </row>
    <row r="130" spans="1:19" ht="12.75">
      <c r="A130" s="23">
        <v>286.33</v>
      </c>
      <c r="B130" s="6">
        <f>ABS(Current!B128)*(Vcoil-ABS(Current!B128)*(B$5+B$6))</f>
        <v>0</v>
      </c>
      <c r="C130" s="6">
        <f>ABS(Current!C128)*(Vcoil-ABS(Current!C128)*(C$5+C$6))</f>
        <v>0</v>
      </c>
      <c r="D130" s="6">
        <f>ABS(Current!D128)*(Vcoil-ABS(Current!D128)*(D$5+D$6))</f>
        <v>0</v>
      </c>
      <c r="E130" s="6">
        <f>ABS(Current!E128)*(Vcoil-ABS(Current!E128)*(E$5+E$6))</f>
        <v>0</v>
      </c>
      <c r="F130" s="6">
        <f>ABS(Current!F128)*(Vcoil-ABS(Current!F128)*(F$5+F$6))</f>
        <v>0</v>
      </c>
      <c r="G130" s="6">
        <f>ABS(Current!G128)*(Vcoil-ABS(Current!G128)*(G$5+G$6))</f>
        <v>0</v>
      </c>
      <c r="H130" s="6">
        <f>ABS(Current!H128)*(Vcoil-ABS(Current!H128)*(H$5+H$6))</f>
        <v>0</v>
      </c>
      <c r="I130" s="6">
        <f>ABS(Current!I128)*(Vcoil-ABS(Current!I128)*(I$5+I$6))</f>
        <v>0</v>
      </c>
      <c r="J130" s="6">
        <f>ABS(Current!J128)*(Vcoil-ABS(Current!J128)*(J$5+J$6))</f>
        <v>32.94135</v>
      </c>
      <c r="K130" s="6">
        <f>ABS(Current!K128)*(Vcoil-ABS(Current!K128)*(K$5+K$6))</f>
        <v>366.50924999999995</v>
      </c>
      <c r="L130" s="6">
        <f>ABS(Current!L128)*(Vcoil-ABS(Current!L128)*(L$5+L$6))</f>
        <v>298.60659999999996</v>
      </c>
      <c r="M130" s="6">
        <f>ABS(Current!M128)*(Vcoil-ABS(Current!M128)*(M$5+M$6))</f>
        <v>0</v>
      </c>
      <c r="N130" s="6">
        <f>ABS(Current!N128)*(Vcoil-ABS(Current!N128)*(N$5+N$6))</f>
        <v>0</v>
      </c>
      <c r="O130" s="6">
        <f>ABS(Current!O128)*(Vcoil-ABS(Current!O128)*(O$5+O$6))</f>
        <v>0</v>
      </c>
      <c r="P130" s="6">
        <f>ABS(Current!P128)*(Vcoil-ABS(Current!P128)*(P$5+P$6))</f>
        <v>0</v>
      </c>
      <c r="Q130" s="6">
        <f>ABS(Current!Q128)*(Vcoil-ABS(Current!Q128)*(Q$5+Q$6))</f>
        <v>0</v>
      </c>
      <c r="R130" s="6">
        <f>ABS(Current!R128)*(Vcoil-ABS(Current!R128)*(R$5+R$6))</f>
        <v>0</v>
      </c>
      <c r="S130" s="27">
        <f t="shared" si="4"/>
        <v>698.0572</v>
      </c>
    </row>
    <row r="131" spans="1:19" ht="12.75">
      <c r="A131" s="23">
        <v>289.08</v>
      </c>
      <c r="B131" s="6">
        <f>ABS(Current!B129)*(Vcoil-ABS(Current!B129)*(B$5+B$6))</f>
        <v>0</v>
      </c>
      <c r="C131" s="6">
        <f>ABS(Current!C129)*(Vcoil-ABS(Current!C129)*(C$5+C$6))</f>
        <v>0</v>
      </c>
      <c r="D131" s="6">
        <f>ABS(Current!D129)*(Vcoil-ABS(Current!D129)*(D$5+D$6))</f>
        <v>0</v>
      </c>
      <c r="E131" s="6">
        <f>ABS(Current!E129)*(Vcoil-ABS(Current!E129)*(E$5+E$6))</f>
        <v>0</v>
      </c>
      <c r="F131" s="6">
        <f>ABS(Current!F129)*(Vcoil-ABS(Current!F129)*(F$5+F$6))</f>
        <v>0</v>
      </c>
      <c r="G131" s="6">
        <f>ABS(Current!G129)*(Vcoil-ABS(Current!G129)*(G$5+G$6))</f>
        <v>0</v>
      </c>
      <c r="H131" s="6">
        <f>ABS(Current!H129)*(Vcoil-ABS(Current!H129)*(H$5+H$6))</f>
        <v>0</v>
      </c>
      <c r="I131" s="6">
        <f>ABS(Current!I129)*(Vcoil-ABS(Current!I129)*(I$5+I$6))</f>
        <v>0</v>
      </c>
      <c r="J131" s="6">
        <f>ABS(Current!J129)*(Vcoil-ABS(Current!J129)*(J$5+J$6))</f>
        <v>0.5077039999999999</v>
      </c>
      <c r="K131" s="6">
        <f>ABS(Current!K129)*(Vcoil-ABS(Current!K129)*(K$5+K$6))</f>
        <v>348.48221432500003</v>
      </c>
      <c r="L131" s="6">
        <f>ABS(Current!L129)*(Vcoil-ABS(Current!L129)*(L$5+L$6))</f>
        <v>294.03831583999994</v>
      </c>
      <c r="M131" s="6">
        <f>ABS(Current!M129)*(Vcoil-ABS(Current!M129)*(M$5+M$6))</f>
        <v>0</v>
      </c>
      <c r="N131" s="6">
        <f>ABS(Current!N129)*(Vcoil-ABS(Current!N129)*(N$5+N$6))</f>
        <v>0</v>
      </c>
      <c r="O131" s="6">
        <f>ABS(Current!O129)*(Vcoil-ABS(Current!O129)*(O$5+O$6))</f>
        <v>0</v>
      </c>
      <c r="P131" s="6">
        <f>ABS(Current!P129)*(Vcoil-ABS(Current!P129)*(P$5+P$6))</f>
        <v>0</v>
      </c>
      <c r="Q131" s="6">
        <f>ABS(Current!Q129)*(Vcoil-ABS(Current!Q129)*(Q$5+Q$6))</f>
        <v>0</v>
      </c>
      <c r="R131" s="6">
        <f>ABS(Current!R129)*(Vcoil-ABS(Current!R129)*(R$5+R$6))</f>
        <v>0</v>
      </c>
      <c r="S131" s="27">
        <f t="shared" si="4"/>
        <v>643.028234165</v>
      </c>
    </row>
    <row r="132" spans="1:19" ht="12.75">
      <c r="A132" s="23">
        <v>291.33</v>
      </c>
      <c r="B132" s="6">
        <f>ABS(Current!B130)*(Vcoil-ABS(Current!B130)*(B$5+B$6))</f>
        <v>0</v>
      </c>
      <c r="C132" s="6">
        <f>ABS(Current!C130)*(Vcoil-ABS(Current!C130)*(C$5+C$6))</f>
        <v>0</v>
      </c>
      <c r="D132" s="6">
        <f>ABS(Current!D130)*(Vcoil-ABS(Current!D130)*(D$5+D$6))</f>
        <v>0</v>
      </c>
      <c r="E132" s="6">
        <f>ABS(Current!E130)*(Vcoil-ABS(Current!E130)*(E$5+E$6))</f>
        <v>0</v>
      </c>
      <c r="F132" s="6">
        <f>ABS(Current!F130)*(Vcoil-ABS(Current!F130)*(F$5+F$6))</f>
        <v>0</v>
      </c>
      <c r="G132" s="6">
        <f>ABS(Current!G130)*(Vcoil-ABS(Current!G130)*(G$5+G$6))</f>
        <v>0</v>
      </c>
      <c r="H132" s="6">
        <f>ABS(Current!H130)*(Vcoil-ABS(Current!H130)*(H$5+H$6))</f>
        <v>0</v>
      </c>
      <c r="I132" s="6">
        <f>ABS(Current!I130)*(Vcoil-ABS(Current!I130)*(I$5+I$6))</f>
        <v>0</v>
      </c>
      <c r="J132" s="6">
        <f>ABS(Current!J130)*(Vcoil-ABS(Current!J130)*(J$5+J$6))</f>
        <v>0</v>
      </c>
      <c r="K132" s="6">
        <f>ABS(Current!K130)*(Vcoil-ABS(Current!K130)*(K$5+K$6))</f>
        <v>326.14134279999996</v>
      </c>
      <c r="L132" s="6">
        <f>ABS(Current!L130)*(Vcoil-ABS(Current!L130)*(L$5+L$6))</f>
        <v>284.20418313999994</v>
      </c>
      <c r="M132" s="6">
        <f>ABS(Current!M130)*(Vcoil-ABS(Current!M130)*(M$5+M$6))</f>
        <v>0.8630220000000001</v>
      </c>
      <c r="N132" s="6">
        <f>ABS(Current!N130)*(Vcoil-ABS(Current!N130)*(N$5+N$6))</f>
        <v>0</v>
      </c>
      <c r="O132" s="6">
        <f>ABS(Current!O130)*(Vcoil-ABS(Current!O130)*(O$5+O$6))</f>
        <v>0</v>
      </c>
      <c r="P132" s="6">
        <f>ABS(Current!P130)*(Vcoil-ABS(Current!P130)*(P$5+P$6))</f>
        <v>0</v>
      </c>
      <c r="Q132" s="6">
        <f>ABS(Current!Q130)*(Vcoil-ABS(Current!Q130)*(Q$5+Q$6))</f>
        <v>0</v>
      </c>
      <c r="R132" s="6">
        <f>ABS(Current!R130)*(Vcoil-ABS(Current!R130)*(R$5+R$6))</f>
        <v>0</v>
      </c>
      <c r="S132" s="27">
        <f t="shared" si="4"/>
        <v>611.2085479399999</v>
      </c>
    </row>
    <row r="133" spans="1:26" ht="12.75">
      <c r="A133" s="23">
        <v>295.33</v>
      </c>
      <c r="B133" s="6">
        <f>ABS(Current!B131)*(Vcoil-ABS(Current!B131)*(B$5+B$6))</f>
        <v>0</v>
      </c>
      <c r="C133" s="6">
        <f>ABS(Current!C131)*(Vcoil-ABS(Current!C131)*(C$5+C$6))</f>
        <v>0</v>
      </c>
      <c r="D133" s="6">
        <f>ABS(Current!D131)*(Vcoil-ABS(Current!D131)*(D$5+D$6))</f>
        <v>0</v>
      </c>
      <c r="E133" s="6">
        <f>ABS(Current!E131)*(Vcoil-ABS(Current!E131)*(E$5+E$6))</f>
        <v>0</v>
      </c>
      <c r="F133" s="6">
        <f>ABS(Current!F131)*(Vcoil-ABS(Current!F131)*(F$5+F$6))</f>
        <v>0</v>
      </c>
      <c r="G133" s="6">
        <f>ABS(Current!G131)*(Vcoil-ABS(Current!G131)*(G$5+G$6))</f>
        <v>0</v>
      </c>
      <c r="H133" s="6">
        <f>ABS(Current!H131)*(Vcoil-ABS(Current!H131)*(H$5+H$6))</f>
        <v>0</v>
      </c>
      <c r="I133" s="6">
        <f>ABS(Current!I131)*(Vcoil-ABS(Current!I131)*(I$5+I$6))</f>
        <v>0</v>
      </c>
      <c r="J133" s="6">
        <f>ABS(Current!J131)*(Vcoil-ABS(Current!J131)*(J$5+J$6))</f>
        <v>0</v>
      </c>
      <c r="K133" s="6">
        <f>ABS(Current!K131)*(Vcoil-ABS(Current!K131)*(K$5+K$6))</f>
        <v>286.951829325</v>
      </c>
      <c r="L133" s="6">
        <f>ABS(Current!L131)*(Vcoil-ABS(Current!L131)*(L$5+L$6))</f>
        <v>263.4306907849999</v>
      </c>
      <c r="M133" s="6">
        <f>ABS(Current!M131)*(Vcoil-ABS(Current!M131)*(M$5+M$6))</f>
        <v>1.205371875</v>
      </c>
      <c r="N133" s="6">
        <f>ABS(Current!N131)*(Vcoil-ABS(Current!N131)*(N$5+N$6))</f>
        <v>0</v>
      </c>
      <c r="O133" s="6">
        <f>ABS(Current!O131)*(Vcoil-ABS(Current!O131)*(O$5+O$6))</f>
        <v>0</v>
      </c>
      <c r="P133" s="6">
        <f>ABS(Current!P131)*(Vcoil-ABS(Current!P131)*(P$5+P$6))</f>
        <v>0</v>
      </c>
      <c r="Q133" s="6">
        <f>ABS(Current!Q131)*(Vcoil-ABS(Current!Q131)*(Q$5+Q$6))</f>
        <v>0</v>
      </c>
      <c r="R133" s="6">
        <f>ABS(Current!R131)*(Vcoil-ABS(Current!R131)*(R$5+R$6))</f>
        <v>0</v>
      </c>
      <c r="S133" s="27">
        <f t="shared" si="4"/>
        <v>551.5878919849998</v>
      </c>
      <c r="Z133" s="15"/>
    </row>
    <row r="134" spans="1:26" ht="12.75">
      <c r="A134" s="23">
        <v>297.33</v>
      </c>
      <c r="B134" s="6">
        <f>ABS(Current!B132)*(Vcoil-ABS(Current!B132)*(B$5+B$6))</f>
        <v>0</v>
      </c>
      <c r="C134" s="6">
        <f>ABS(Current!C132)*(Vcoil-ABS(Current!C132)*(C$5+C$6))</f>
        <v>0</v>
      </c>
      <c r="D134" s="6">
        <f>ABS(Current!D132)*(Vcoil-ABS(Current!D132)*(D$5+D$6))</f>
        <v>0</v>
      </c>
      <c r="E134" s="6">
        <f>ABS(Current!E132)*(Vcoil-ABS(Current!E132)*(E$5+E$6))</f>
        <v>0</v>
      </c>
      <c r="F134" s="6">
        <f>ABS(Current!F132)*(Vcoil-ABS(Current!F132)*(F$5+F$6))</f>
        <v>0</v>
      </c>
      <c r="G134" s="6">
        <f>ABS(Current!G132)*(Vcoil-ABS(Current!G132)*(G$5+G$6))</f>
        <v>0</v>
      </c>
      <c r="H134" s="6">
        <f>ABS(Current!H132)*(Vcoil-ABS(Current!H132)*(H$5+H$6))</f>
        <v>0</v>
      </c>
      <c r="I134" s="6">
        <f>ABS(Current!I132)*(Vcoil-ABS(Current!I132)*(I$5+I$6))</f>
        <v>0</v>
      </c>
      <c r="J134" s="6">
        <f>ABS(Current!J132)*(Vcoil-ABS(Current!J132)*(J$5+J$6))</f>
        <v>0</v>
      </c>
      <c r="K134" s="6">
        <f>ABS(Current!K132)*(Vcoil-ABS(Current!K132)*(K$5+K$6))</f>
        <v>266.717558125</v>
      </c>
      <c r="L134" s="6">
        <f>ABS(Current!L132)*(Vcoil-ABS(Current!L132)*(L$5+L$6))</f>
        <v>253.02447015999996</v>
      </c>
      <c r="M134" s="6">
        <f>ABS(Current!M132)*(Vcoil-ABS(Current!M132)*(M$5+M$6))</f>
        <v>20.356594875</v>
      </c>
      <c r="N134" s="6">
        <f>ABS(Current!N132)*(Vcoil-ABS(Current!N132)*(N$5+N$6))</f>
        <v>0</v>
      </c>
      <c r="O134" s="6">
        <f>ABS(Current!O132)*(Vcoil-ABS(Current!O132)*(O$5+O$6))</f>
        <v>0</v>
      </c>
      <c r="P134" s="6">
        <f>ABS(Current!P132)*(Vcoil-ABS(Current!P132)*(P$5+P$6))</f>
        <v>0</v>
      </c>
      <c r="Q134" s="6">
        <f>ABS(Current!Q132)*(Vcoil-ABS(Current!Q132)*(Q$5+Q$6))</f>
        <v>0</v>
      </c>
      <c r="R134" s="6">
        <f>ABS(Current!R132)*(Vcoil-ABS(Current!R132)*(R$5+R$6))</f>
        <v>0</v>
      </c>
      <c r="S134" s="27">
        <f t="shared" si="4"/>
        <v>540.09862316</v>
      </c>
      <c r="Z134" s="15"/>
    </row>
    <row r="135" spans="1:26" ht="12.75">
      <c r="A135" s="23">
        <v>301.33</v>
      </c>
      <c r="B135" s="6">
        <f>ABS(Current!B133)*(Vcoil-ABS(Current!B133)*(B$5+B$6))</f>
        <v>0</v>
      </c>
      <c r="C135" s="6">
        <f>ABS(Current!C133)*(Vcoil-ABS(Current!C133)*(C$5+C$6))</f>
        <v>0</v>
      </c>
      <c r="D135" s="6">
        <f>ABS(Current!D133)*(Vcoil-ABS(Current!D133)*(D$5+D$6))</f>
        <v>0</v>
      </c>
      <c r="E135" s="6">
        <f>ABS(Current!E133)*(Vcoil-ABS(Current!E133)*(E$5+E$6))</f>
        <v>0</v>
      </c>
      <c r="F135" s="6">
        <f>ABS(Current!F133)*(Vcoil-ABS(Current!F133)*(F$5+F$6))</f>
        <v>0</v>
      </c>
      <c r="G135" s="6">
        <f>ABS(Current!G133)*(Vcoil-ABS(Current!G133)*(G$5+G$6))</f>
        <v>0</v>
      </c>
      <c r="H135" s="6">
        <f>ABS(Current!H133)*(Vcoil-ABS(Current!H133)*(H$5+H$6))</f>
        <v>0</v>
      </c>
      <c r="I135" s="6">
        <f>ABS(Current!I133)*(Vcoil-ABS(Current!I133)*(I$5+I$6))</f>
        <v>0</v>
      </c>
      <c r="J135" s="6">
        <f>ABS(Current!J133)*(Vcoil-ABS(Current!J133)*(J$5+J$6))</f>
        <v>0</v>
      </c>
      <c r="K135" s="6">
        <f>ABS(Current!K133)*(Vcoil-ABS(Current!K133)*(K$5+K$6))</f>
        <v>222.9320925</v>
      </c>
      <c r="L135" s="6">
        <f>ABS(Current!L133)*(Vcoil-ABS(Current!L133)*(L$5+L$6))</f>
        <v>233.40479158499994</v>
      </c>
      <c r="M135" s="6">
        <f>ABS(Current!M133)*(Vcoil-ABS(Current!M133)*(M$5+M$6))</f>
        <v>36.747904874999996</v>
      </c>
      <c r="N135" s="6">
        <f>ABS(Current!N133)*(Vcoil-ABS(Current!N133)*(N$5+N$6))</f>
        <v>0</v>
      </c>
      <c r="O135" s="6">
        <f>ABS(Current!O133)*(Vcoil-ABS(Current!O133)*(O$5+O$6))</f>
        <v>0</v>
      </c>
      <c r="P135" s="6">
        <f>ABS(Current!P133)*(Vcoil-ABS(Current!P133)*(P$5+P$6))</f>
        <v>0</v>
      </c>
      <c r="Q135" s="6">
        <f>ABS(Current!Q133)*(Vcoil-ABS(Current!Q133)*(Q$5+Q$6))</f>
        <v>0</v>
      </c>
      <c r="R135" s="6">
        <f>ABS(Current!R133)*(Vcoil-ABS(Current!R133)*(R$5+R$6))</f>
        <v>0</v>
      </c>
      <c r="S135" s="27">
        <f aca="true" t="shared" si="5" ref="S135:S166">SUM(ABS(B135)+ABS(B135)+ABS(C135)+ABS(D135)+ABS(E135)+ABS(F135)+ABS(G135)+ABS(H135)+ABS(I135)+ABS(J135)+ABS(K135)+ABS(L135)+ABS(M135)+ABS(N135)+ABS(O135)+ABS(P135)+ABS(Q135)+ABS(R135))</f>
        <v>493.08478895999997</v>
      </c>
      <c r="Z135" s="15"/>
    </row>
    <row r="136" spans="1:26" ht="12.75">
      <c r="A136" s="23">
        <v>305.33</v>
      </c>
      <c r="B136" s="6">
        <f>ABS(Current!B134)*(Vcoil-ABS(Current!B134)*(B$5+B$6))</f>
        <v>0</v>
      </c>
      <c r="C136" s="6">
        <f>ABS(Current!C134)*(Vcoil-ABS(Current!C134)*(C$5+C$6))</f>
        <v>0</v>
      </c>
      <c r="D136" s="6">
        <f>ABS(Current!D134)*(Vcoil-ABS(Current!D134)*(D$5+D$6))</f>
        <v>0</v>
      </c>
      <c r="E136" s="6">
        <f>ABS(Current!E134)*(Vcoil-ABS(Current!E134)*(E$5+E$6))</f>
        <v>0</v>
      </c>
      <c r="F136" s="6">
        <f>ABS(Current!F134)*(Vcoil-ABS(Current!F134)*(F$5+F$6))</f>
        <v>0</v>
      </c>
      <c r="G136" s="6">
        <f>ABS(Current!G134)*(Vcoil-ABS(Current!G134)*(G$5+G$6))</f>
        <v>0</v>
      </c>
      <c r="H136" s="6">
        <f>ABS(Current!H134)*(Vcoil-ABS(Current!H134)*(H$5+H$6))</f>
        <v>0</v>
      </c>
      <c r="I136" s="6">
        <f>ABS(Current!I134)*(Vcoil-ABS(Current!I134)*(I$5+I$6))</f>
        <v>0</v>
      </c>
      <c r="J136" s="6">
        <f>ABS(Current!J134)*(Vcoil-ABS(Current!J134)*(J$5+J$6))</f>
        <v>0</v>
      </c>
      <c r="K136" s="6">
        <f>ABS(Current!K134)*(Vcoil-ABS(Current!K134)*(K$5+K$6))</f>
        <v>171.6158352</v>
      </c>
      <c r="L136" s="6">
        <f>ABS(Current!L134)*(Vcoil-ABS(Current!L134)*(L$5+L$6))</f>
        <v>215.64164066499987</v>
      </c>
      <c r="M136" s="6">
        <f>ABS(Current!M134)*(Vcoil-ABS(Current!M134)*(M$5+M$6))</f>
        <v>52.333623875</v>
      </c>
      <c r="N136" s="6">
        <f>ABS(Current!N134)*(Vcoil-ABS(Current!N134)*(N$5+N$6))</f>
        <v>0</v>
      </c>
      <c r="O136" s="6">
        <f>ABS(Current!O134)*(Vcoil-ABS(Current!O134)*(O$5+O$6))</f>
        <v>0</v>
      </c>
      <c r="P136" s="6">
        <f>ABS(Current!P134)*(Vcoil-ABS(Current!P134)*(P$5+P$6))</f>
        <v>0</v>
      </c>
      <c r="Q136" s="6">
        <f>ABS(Current!Q134)*(Vcoil-ABS(Current!Q134)*(Q$5+Q$6))</f>
        <v>0</v>
      </c>
      <c r="R136" s="6">
        <f>ABS(Current!R134)*(Vcoil-ABS(Current!R134)*(R$5+R$6))</f>
        <v>0</v>
      </c>
      <c r="S136" s="27">
        <f t="shared" si="5"/>
        <v>439.59109973999983</v>
      </c>
      <c r="Z136" s="15"/>
    </row>
    <row r="137" spans="1:26" ht="12.75">
      <c r="A137" s="23">
        <v>309.33</v>
      </c>
      <c r="B137" s="6">
        <f>ABS(Current!B135)*(Vcoil-ABS(Current!B135)*(B$5+B$6))</f>
        <v>0</v>
      </c>
      <c r="C137" s="6">
        <f>ABS(Current!C135)*(Vcoil-ABS(Current!C135)*(C$5+C$6))</f>
        <v>0</v>
      </c>
      <c r="D137" s="6">
        <f>ABS(Current!D135)*(Vcoil-ABS(Current!D135)*(D$5+D$6))</f>
        <v>0</v>
      </c>
      <c r="E137" s="6">
        <f>ABS(Current!E135)*(Vcoil-ABS(Current!E135)*(E$5+E$6))</f>
        <v>0</v>
      </c>
      <c r="F137" s="6">
        <f>ABS(Current!F135)*(Vcoil-ABS(Current!F135)*(F$5+F$6))</f>
        <v>0</v>
      </c>
      <c r="G137" s="6">
        <f>ABS(Current!G135)*(Vcoil-ABS(Current!G135)*(G$5+G$6))</f>
        <v>0</v>
      </c>
      <c r="H137" s="6">
        <f>ABS(Current!H135)*(Vcoil-ABS(Current!H135)*(H$5+H$6))</f>
        <v>0</v>
      </c>
      <c r="I137" s="6">
        <f>ABS(Current!I135)*(Vcoil-ABS(Current!I135)*(I$5+I$6))</f>
        <v>0</v>
      </c>
      <c r="J137" s="6">
        <f>ABS(Current!J135)*(Vcoil-ABS(Current!J135)*(J$5+J$6))</f>
        <v>0</v>
      </c>
      <c r="K137" s="6">
        <f>ABS(Current!K135)*(Vcoil-ABS(Current!K135)*(K$5+K$6))</f>
        <v>107.600523125</v>
      </c>
      <c r="L137" s="6">
        <f>ABS(Current!L135)*(Vcoil-ABS(Current!L135)*(L$5+L$6))</f>
        <v>198.785024</v>
      </c>
      <c r="M137" s="6">
        <f>ABS(Current!M135)*(Vcoil-ABS(Current!M135)*(M$5+M$6))</f>
        <v>66.374433875</v>
      </c>
      <c r="N137" s="6">
        <f>ABS(Current!N135)*(Vcoil-ABS(Current!N135)*(N$5+N$6))</f>
        <v>0</v>
      </c>
      <c r="O137" s="6">
        <f>ABS(Current!O135)*(Vcoil-ABS(Current!O135)*(O$5+O$6))</f>
        <v>0</v>
      </c>
      <c r="P137" s="6">
        <f>ABS(Current!P135)*(Vcoil-ABS(Current!P135)*(P$5+P$6))</f>
        <v>0</v>
      </c>
      <c r="Q137" s="6">
        <f>ABS(Current!Q135)*(Vcoil-ABS(Current!Q135)*(Q$5+Q$6))</f>
        <v>0</v>
      </c>
      <c r="R137" s="6">
        <f>ABS(Current!R135)*(Vcoil-ABS(Current!R135)*(R$5+R$6))</f>
        <v>0</v>
      </c>
      <c r="S137" s="27">
        <f t="shared" si="5"/>
        <v>372.75998100000004</v>
      </c>
      <c r="Z137" s="15"/>
    </row>
    <row r="138" spans="1:26" ht="12.75">
      <c r="A138" s="23">
        <v>313.33</v>
      </c>
      <c r="B138" s="6">
        <f>ABS(Current!B136)*(Vcoil-ABS(Current!B136)*(B$5+B$6))</f>
        <v>0</v>
      </c>
      <c r="C138" s="6">
        <f>ABS(Current!C136)*(Vcoil-ABS(Current!C136)*(C$5+C$6))</f>
        <v>0</v>
      </c>
      <c r="D138" s="6">
        <f>ABS(Current!D136)*(Vcoil-ABS(Current!D136)*(D$5+D$6))</f>
        <v>0</v>
      </c>
      <c r="E138" s="6">
        <f>ABS(Current!E136)*(Vcoil-ABS(Current!E136)*(E$5+E$6))</f>
        <v>0</v>
      </c>
      <c r="F138" s="6">
        <f>ABS(Current!F136)*(Vcoil-ABS(Current!F136)*(F$5+F$6))</f>
        <v>0</v>
      </c>
      <c r="G138" s="6">
        <f>ABS(Current!G136)*(Vcoil-ABS(Current!G136)*(G$5+G$6))</f>
        <v>0</v>
      </c>
      <c r="H138" s="6">
        <f>ABS(Current!H136)*(Vcoil-ABS(Current!H136)*(H$5+H$6))</f>
        <v>0</v>
      </c>
      <c r="I138" s="6">
        <f>ABS(Current!I136)*(Vcoil-ABS(Current!I136)*(I$5+I$6))</f>
        <v>0</v>
      </c>
      <c r="J138" s="6">
        <f>ABS(Current!J136)*(Vcoil-ABS(Current!J136)*(J$5+J$6))</f>
        <v>0</v>
      </c>
      <c r="K138" s="6">
        <f>ABS(Current!K136)*(Vcoil-ABS(Current!K136)*(K$5+K$6))</f>
        <v>21.535022325</v>
      </c>
      <c r="L138" s="6">
        <f>ABS(Current!L136)*(Vcoil-ABS(Current!L136)*(L$5+L$6))</f>
        <v>180.05197226499988</v>
      </c>
      <c r="M138" s="6">
        <f>ABS(Current!M136)*(Vcoil-ABS(Current!M136)*(M$5+M$6))</f>
        <v>78.79471949999999</v>
      </c>
      <c r="N138" s="6">
        <f>ABS(Current!N136)*(Vcoil-ABS(Current!N136)*(N$5+N$6))</f>
        <v>0</v>
      </c>
      <c r="O138" s="6">
        <f>ABS(Current!O136)*(Vcoil-ABS(Current!O136)*(O$5+O$6))</f>
        <v>0</v>
      </c>
      <c r="P138" s="6">
        <f>ABS(Current!P136)*(Vcoil-ABS(Current!P136)*(P$5+P$6))</f>
        <v>0</v>
      </c>
      <c r="Q138" s="6">
        <f>ABS(Current!Q136)*(Vcoil-ABS(Current!Q136)*(Q$5+Q$6))</f>
        <v>0</v>
      </c>
      <c r="R138" s="6">
        <f>ABS(Current!R136)*(Vcoil-ABS(Current!R136)*(R$5+R$6))</f>
        <v>0</v>
      </c>
      <c r="S138" s="27">
        <f t="shared" si="5"/>
        <v>280.38171408999983</v>
      </c>
      <c r="Z138" s="15"/>
    </row>
    <row r="139" spans="1:26" ht="12.75">
      <c r="A139" s="23">
        <v>317.33</v>
      </c>
      <c r="B139" s="6">
        <f>ABS(Current!B137)*(Vcoil-ABS(Current!B137)*(B$5+B$6))</f>
        <v>0</v>
      </c>
      <c r="C139" s="6">
        <f>ABS(Current!C137)*(Vcoil-ABS(Current!C137)*(C$5+C$6))</f>
        <v>0</v>
      </c>
      <c r="D139" s="6">
        <f>ABS(Current!D137)*(Vcoil-ABS(Current!D137)*(D$5+D$6))</f>
        <v>0</v>
      </c>
      <c r="E139" s="6">
        <f>ABS(Current!E137)*(Vcoil-ABS(Current!E137)*(E$5+E$6))</f>
        <v>0</v>
      </c>
      <c r="F139" s="6">
        <f>ABS(Current!F137)*(Vcoil-ABS(Current!F137)*(F$5+F$6))</f>
        <v>0</v>
      </c>
      <c r="G139" s="6">
        <f>ABS(Current!G137)*(Vcoil-ABS(Current!G137)*(G$5+G$6))</f>
        <v>0</v>
      </c>
      <c r="H139" s="6">
        <f>ABS(Current!H137)*(Vcoil-ABS(Current!H137)*(H$5+H$6))</f>
        <v>0</v>
      </c>
      <c r="I139" s="6">
        <f>ABS(Current!I137)*(Vcoil-ABS(Current!I137)*(I$5+I$6))</f>
        <v>0</v>
      </c>
      <c r="J139" s="6">
        <f>ABS(Current!J137)*(Vcoil-ABS(Current!J137)*(J$5+J$6))</f>
        <v>0</v>
      </c>
      <c r="K139" s="6">
        <f>ABS(Current!K137)*(Vcoil-ABS(Current!K137)*(K$5+K$6))</f>
        <v>0</v>
      </c>
      <c r="L139" s="6">
        <f>ABS(Current!L137)*(Vcoil-ABS(Current!L137)*(L$5+L$6))</f>
        <v>152.02669878499995</v>
      </c>
      <c r="M139" s="6">
        <f>ABS(Current!M137)*(Vcoil-ABS(Current!M137)*(M$5+M$6))</f>
        <v>101.19711799999999</v>
      </c>
      <c r="N139" s="6">
        <f>ABS(Current!N137)*(Vcoil-ABS(Current!N137)*(N$5+N$6))</f>
        <v>0</v>
      </c>
      <c r="O139" s="6">
        <f>ABS(Current!O137)*(Vcoil-ABS(Current!O137)*(O$5+O$6))</f>
        <v>0</v>
      </c>
      <c r="P139" s="6">
        <f>ABS(Current!P137)*(Vcoil-ABS(Current!P137)*(P$5+P$6))</f>
        <v>0</v>
      </c>
      <c r="Q139" s="6">
        <f>ABS(Current!Q137)*(Vcoil-ABS(Current!Q137)*(Q$5+Q$6))</f>
        <v>0</v>
      </c>
      <c r="R139" s="6">
        <f>ABS(Current!R137)*(Vcoil-ABS(Current!R137)*(R$5+R$6))</f>
        <v>0</v>
      </c>
      <c r="S139" s="27">
        <f t="shared" si="5"/>
        <v>253.22381678499994</v>
      </c>
      <c r="Z139" s="15"/>
    </row>
    <row r="140" spans="1:26" ht="12.75">
      <c r="A140" s="23">
        <v>321.33</v>
      </c>
      <c r="B140" s="6">
        <f>ABS(Current!B138)*(Vcoil-ABS(Current!B138)*(B$5+B$6))</f>
        <v>0</v>
      </c>
      <c r="C140" s="6">
        <f>ABS(Current!C138)*(Vcoil-ABS(Current!C138)*(C$5+C$6))</f>
        <v>0</v>
      </c>
      <c r="D140" s="6">
        <f>ABS(Current!D138)*(Vcoil-ABS(Current!D138)*(D$5+D$6))</f>
        <v>0</v>
      </c>
      <c r="E140" s="6">
        <f>ABS(Current!E138)*(Vcoil-ABS(Current!E138)*(E$5+E$6))</f>
        <v>0</v>
      </c>
      <c r="F140" s="6">
        <f>ABS(Current!F138)*(Vcoil-ABS(Current!F138)*(F$5+F$6))</f>
        <v>0</v>
      </c>
      <c r="G140" s="6">
        <f>ABS(Current!G138)*(Vcoil-ABS(Current!G138)*(G$5+G$6))</f>
        <v>0</v>
      </c>
      <c r="H140" s="6">
        <f>ABS(Current!H138)*(Vcoil-ABS(Current!H138)*(H$5+H$6))</f>
        <v>0</v>
      </c>
      <c r="I140" s="6">
        <f>ABS(Current!I138)*(Vcoil-ABS(Current!I138)*(I$5+I$6))</f>
        <v>0</v>
      </c>
      <c r="J140" s="6">
        <f>ABS(Current!J138)*(Vcoil-ABS(Current!J138)*(J$5+J$6))</f>
        <v>0</v>
      </c>
      <c r="K140" s="6">
        <f>ABS(Current!K138)*(Vcoil-ABS(Current!K138)*(K$5+K$6))</f>
        <v>0</v>
      </c>
      <c r="L140" s="6">
        <f>ABS(Current!L138)*(Vcoil-ABS(Current!L138)*(L$5+L$6))</f>
        <v>119.20609486499988</v>
      </c>
      <c r="M140" s="6">
        <f>ABS(Current!M138)*(Vcoil-ABS(Current!M138)*(M$5+M$6))</f>
        <v>123.219488</v>
      </c>
      <c r="N140" s="6">
        <f>ABS(Current!N138)*(Vcoil-ABS(Current!N138)*(N$5+N$6))</f>
        <v>0</v>
      </c>
      <c r="O140" s="6">
        <f>ABS(Current!O138)*(Vcoil-ABS(Current!O138)*(O$5+O$6))</f>
        <v>0</v>
      </c>
      <c r="P140" s="6">
        <f>ABS(Current!P138)*(Vcoil-ABS(Current!P138)*(P$5+P$6))</f>
        <v>0</v>
      </c>
      <c r="Q140" s="6">
        <f>ABS(Current!Q138)*(Vcoil-ABS(Current!Q138)*(Q$5+Q$6))</f>
        <v>0</v>
      </c>
      <c r="R140" s="6">
        <f>ABS(Current!R138)*(Vcoil-ABS(Current!R138)*(R$5+R$6))</f>
        <v>0</v>
      </c>
      <c r="S140" s="27">
        <f t="shared" si="5"/>
        <v>242.42558286499988</v>
      </c>
      <c r="Z140" s="15"/>
    </row>
    <row r="141" spans="1:26" ht="12.75">
      <c r="A141" s="23">
        <v>325.33</v>
      </c>
      <c r="B141" s="6">
        <f>ABS(Current!B139)*(Vcoil-ABS(Current!B139)*(B$5+B$6))</f>
        <v>0</v>
      </c>
      <c r="C141" s="6">
        <f>ABS(Current!C139)*(Vcoil-ABS(Current!C139)*(C$5+C$6))</f>
        <v>0</v>
      </c>
      <c r="D141" s="6">
        <f>ABS(Current!D139)*(Vcoil-ABS(Current!D139)*(D$5+D$6))</f>
        <v>0</v>
      </c>
      <c r="E141" s="6">
        <f>ABS(Current!E139)*(Vcoil-ABS(Current!E139)*(E$5+E$6))</f>
        <v>0</v>
      </c>
      <c r="F141" s="6">
        <f>ABS(Current!F139)*(Vcoil-ABS(Current!F139)*(F$5+F$6))</f>
        <v>0</v>
      </c>
      <c r="G141" s="6">
        <f>ABS(Current!G139)*(Vcoil-ABS(Current!G139)*(G$5+G$6))</f>
        <v>0</v>
      </c>
      <c r="H141" s="6">
        <f>ABS(Current!H139)*(Vcoil-ABS(Current!H139)*(H$5+H$6))</f>
        <v>0</v>
      </c>
      <c r="I141" s="6">
        <f>ABS(Current!I139)*(Vcoil-ABS(Current!I139)*(I$5+I$6))</f>
        <v>0</v>
      </c>
      <c r="J141" s="6">
        <f>ABS(Current!J139)*(Vcoil-ABS(Current!J139)*(J$5+J$6))</f>
        <v>0</v>
      </c>
      <c r="K141" s="6">
        <f>ABS(Current!K139)*(Vcoil-ABS(Current!K139)*(K$5+K$6))</f>
        <v>0</v>
      </c>
      <c r="L141" s="6">
        <f>ABS(Current!L139)*(Vcoil-ABS(Current!L139)*(L$5+L$6))</f>
        <v>85.45226599999985</v>
      </c>
      <c r="M141" s="6">
        <f>ABS(Current!M139)*(Vcoil-ABS(Current!M139)*(M$5+M$6))</f>
        <v>142.725422</v>
      </c>
      <c r="N141" s="6">
        <f>ABS(Current!N139)*(Vcoil-ABS(Current!N139)*(N$5+N$6))</f>
        <v>0</v>
      </c>
      <c r="O141" s="6">
        <f>ABS(Current!O139)*(Vcoil-ABS(Current!O139)*(O$5+O$6))</f>
        <v>0</v>
      </c>
      <c r="P141" s="6">
        <f>ABS(Current!P139)*(Vcoil-ABS(Current!P139)*(P$5+P$6))</f>
        <v>0</v>
      </c>
      <c r="Q141" s="6">
        <f>ABS(Current!Q139)*(Vcoil-ABS(Current!Q139)*(Q$5+Q$6))</f>
        <v>0</v>
      </c>
      <c r="R141" s="6">
        <f>ABS(Current!R139)*(Vcoil-ABS(Current!R139)*(R$5+R$6))</f>
        <v>0</v>
      </c>
      <c r="S141" s="27">
        <f t="shared" si="5"/>
        <v>228.17768799999988</v>
      </c>
      <c r="Z141" s="15"/>
    </row>
    <row r="142" spans="1:26" ht="12.75">
      <c r="A142" s="23">
        <v>329.33</v>
      </c>
      <c r="B142" s="6">
        <f>ABS(Current!B140)*(Vcoil-ABS(Current!B140)*(B$5+B$6))</f>
        <v>0</v>
      </c>
      <c r="C142" s="6">
        <f>ABS(Current!C140)*(Vcoil-ABS(Current!C140)*(C$5+C$6))</f>
        <v>0</v>
      </c>
      <c r="D142" s="6">
        <f>ABS(Current!D140)*(Vcoil-ABS(Current!D140)*(D$5+D$6))</f>
        <v>0</v>
      </c>
      <c r="E142" s="6">
        <f>ABS(Current!E140)*(Vcoil-ABS(Current!E140)*(E$5+E$6))</f>
        <v>0</v>
      </c>
      <c r="F142" s="6">
        <f>ABS(Current!F140)*(Vcoil-ABS(Current!F140)*(F$5+F$6))</f>
        <v>0</v>
      </c>
      <c r="G142" s="6">
        <f>ABS(Current!G140)*(Vcoil-ABS(Current!G140)*(G$5+G$6))</f>
        <v>0</v>
      </c>
      <c r="H142" s="6">
        <f>ABS(Current!H140)*(Vcoil-ABS(Current!H140)*(H$5+H$6))</f>
        <v>0</v>
      </c>
      <c r="I142" s="6">
        <f>ABS(Current!I140)*(Vcoil-ABS(Current!I140)*(I$5+I$6))</f>
        <v>0</v>
      </c>
      <c r="J142" s="6">
        <f>ABS(Current!J140)*(Vcoil-ABS(Current!J140)*(J$5+J$6))</f>
        <v>0</v>
      </c>
      <c r="K142" s="6">
        <f>ABS(Current!K140)*(Vcoil-ABS(Current!K140)*(K$5+K$6))</f>
        <v>0</v>
      </c>
      <c r="L142" s="6">
        <f>ABS(Current!L140)*(Vcoil-ABS(Current!L140)*(L$5+L$6))</f>
        <v>56.5257664999999</v>
      </c>
      <c r="M142" s="6">
        <f>ABS(Current!M140)*(Vcoil-ABS(Current!M140)*(M$5+M$6))</f>
        <v>160.24682887499998</v>
      </c>
      <c r="N142" s="6">
        <f>ABS(Current!N140)*(Vcoil-ABS(Current!N140)*(N$5+N$6))</f>
        <v>0</v>
      </c>
      <c r="O142" s="6">
        <f>ABS(Current!O140)*(Vcoil-ABS(Current!O140)*(O$5+O$6))</f>
        <v>0</v>
      </c>
      <c r="P142" s="6">
        <f>ABS(Current!P140)*(Vcoil-ABS(Current!P140)*(P$5+P$6))</f>
        <v>0</v>
      </c>
      <c r="Q142" s="6">
        <f>ABS(Current!Q140)*(Vcoil-ABS(Current!Q140)*(Q$5+Q$6))</f>
        <v>0</v>
      </c>
      <c r="R142" s="6">
        <f>ABS(Current!R140)*(Vcoil-ABS(Current!R140)*(R$5+R$6))</f>
        <v>0</v>
      </c>
      <c r="S142" s="27">
        <f t="shared" si="5"/>
        <v>216.77259537499987</v>
      </c>
      <c r="Z142" s="15"/>
    </row>
    <row r="143" spans="1:26" ht="12.75">
      <c r="A143" s="23">
        <v>333.33</v>
      </c>
      <c r="B143" s="6">
        <f>ABS(Current!B141)*(Vcoil-ABS(Current!B141)*(B$5+B$6))</f>
        <v>0</v>
      </c>
      <c r="C143" s="6">
        <f>ABS(Current!C141)*(Vcoil-ABS(Current!C141)*(C$5+C$6))</f>
        <v>0</v>
      </c>
      <c r="D143" s="6">
        <f>ABS(Current!D141)*(Vcoil-ABS(Current!D141)*(D$5+D$6))</f>
        <v>0</v>
      </c>
      <c r="E143" s="6">
        <f>ABS(Current!E141)*(Vcoil-ABS(Current!E141)*(E$5+E$6))</f>
        <v>0</v>
      </c>
      <c r="F143" s="6">
        <f>ABS(Current!F141)*(Vcoil-ABS(Current!F141)*(F$5+F$6))</f>
        <v>0</v>
      </c>
      <c r="G143" s="6">
        <f>ABS(Current!G141)*(Vcoil-ABS(Current!G141)*(G$5+G$6))</f>
        <v>0</v>
      </c>
      <c r="H143" s="6">
        <f>ABS(Current!H141)*(Vcoil-ABS(Current!H141)*(H$5+H$6))</f>
        <v>0</v>
      </c>
      <c r="I143" s="6">
        <f>ABS(Current!I141)*(Vcoil-ABS(Current!I141)*(I$5+I$6))</f>
        <v>0</v>
      </c>
      <c r="J143" s="6">
        <f>ABS(Current!J141)*(Vcoil-ABS(Current!J141)*(J$5+J$6))</f>
        <v>0</v>
      </c>
      <c r="K143" s="6">
        <f>ABS(Current!K141)*(Vcoil-ABS(Current!K141)*(K$5+K$6))</f>
        <v>0</v>
      </c>
      <c r="L143" s="6">
        <f>ABS(Current!L141)*(Vcoil-ABS(Current!L141)*(L$5+L$6))</f>
        <v>41.478869539999856</v>
      </c>
      <c r="M143" s="6">
        <f>ABS(Current!M141)*(Vcoil-ABS(Current!M141)*(M$5+M$6))</f>
        <v>175.921498875</v>
      </c>
      <c r="N143" s="6">
        <f>ABS(Current!N141)*(Vcoil-ABS(Current!N141)*(N$5+N$6))</f>
        <v>0</v>
      </c>
      <c r="O143" s="6">
        <f>ABS(Current!O141)*(Vcoil-ABS(Current!O141)*(O$5+O$6))</f>
        <v>0</v>
      </c>
      <c r="P143" s="6">
        <f>ABS(Current!P141)*(Vcoil-ABS(Current!P141)*(P$5+P$6))</f>
        <v>0</v>
      </c>
      <c r="Q143" s="6">
        <f>ABS(Current!Q141)*(Vcoil-ABS(Current!Q141)*(Q$5+Q$6))</f>
        <v>0</v>
      </c>
      <c r="R143" s="6">
        <f>ABS(Current!R141)*(Vcoil-ABS(Current!R141)*(R$5+R$6))</f>
        <v>0</v>
      </c>
      <c r="S143" s="27">
        <f t="shared" si="5"/>
        <v>217.40036841499986</v>
      </c>
      <c r="Z143" s="15"/>
    </row>
    <row r="144" spans="1:26" ht="12.75">
      <c r="A144" s="23">
        <v>337.33</v>
      </c>
      <c r="B144" s="6">
        <f>ABS(Current!B142)*(Vcoil-ABS(Current!B142)*(B$5+B$6))</f>
        <v>0</v>
      </c>
      <c r="C144" s="6">
        <f>ABS(Current!C142)*(Vcoil-ABS(Current!C142)*(C$5+C$6))</f>
        <v>0</v>
      </c>
      <c r="D144" s="6">
        <f>ABS(Current!D142)*(Vcoil-ABS(Current!D142)*(D$5+D$6))</f>
        <v>0</v>
      </c>
      <c r="E144" s="6">
        <f>ABS(Current!E142)*(Vcoil-ABS(Current!E142)*(E$5+E$6))</f>
        <v>0</v>
      </c>
      <c r="F144" s="6">
        <f>ABS(Current!F142)*(Vcoil-ABS(Current!F142)*(F$5+F$6))</f>
        <v>0</v>
      </c>
      <c r="G144" s="6">
        <f>ABS(Current!G142)*(Vcoil-ABS(Current!G142)*(G$5+G$6))</f>
        <v>0</v>
      </c>
      <c r="H144" s="6">
        <f>ABS(Current!H142)*(Vcoil-ABS(Current!H142)*(H$5+H$6))</f>
        <v>0</v>
      </c>
      <c r="I144" s="6">
        <f>ABS(Current!I142)*(Vcoil-ABS(Current!I142)*(I$5+I$6))</f>
        <v>0</v>
      </c>
      <c r="J144" s="6">
        <f>ABS(Current!J142)*(Vcoil-ABS(Current!J142)*(J$5+J$6))</f>
        <v>0</v>
      </c>
      <c r="K144" s="6">
        <f>ABS(Current!K142)*(Vcoil-ABS(Current!K142)*(K$5+K$6))</f>
        <v>0</v>
      </c>
      <c r="L144" s="6">
        <f>ABS(Current!L142)*(Vcoil-ABS(Current!L142)*(L$5+L$6))</f>
        <v>52.3223626399999</v>
      </c>
      <c r="M144" s="6">
        <f>ABS(Current!M142)*(Vcoil-ABS(Current!M142)*(M$5+M$6))</f>
        <v>189.5556395</v>
      </c>
      <c r="N144" s="6">
        <f>ABS(Current!N142)*(Vcoil-ABS(Current!N142)*(N$5+N$6))</f>
        <v>0</v>
      </c>
      <c r="O144" s="6">
        <f>ABS(Current!O142)*(Vcoil-ABS(Current!O142)*(O$5+O$6))</f>
        <v>0</v>
      </c>
      <c r="P144" s="6">
        <f>ABS(Current!P142)*(Vcoil-ABS(Current!P142)*(P$5+P$6))</f>
        <v>0</v>
      </c>
      <c r="Q144" s="6">
        <f>ABS(Current!Q142)*(Vcoil-ABS(Current!Q142)*(Q$5+Q$6))</f>
        <v>0</v>
      </c>
      <c r="R144" s="6">
        <f>ABS(Current!R142)*(Vcoil-ABS(Current!R142)*(R$5+R$6))</f>
        <v>0</v>
      </c>
      <c r="S144" s="27">
        <f t="shared" si="5"/>
        <v>241.87800213999992</v>
      </c>
      <c r="Z144" s="15"/>
    </row>
    <row r="145" spans="1:26" ht="12.75">
      <c r="A145" s="23">
        <v>341.33</v>
      </c>
      <c r="B145" s="6">
        <f>ABS(Current!B143)*(Vcoil-ABS(Current!B143)*(B$5+B$6))</f>
        <v>0</v>
      </c>
      <c r="C145" s="6">
        <f>ABS(Current!C143)*(Vcoil-ABS(Current!C143)*(C$5+C$6))</f>
        <v>0</v>
      </c>
      <c r="D145" s="6">
        <f>ABS(Current!D143)*(Vcoil-ABS(Current!D143)*(D$5+D$6))</f>
        <v>0</v>
      </c>
      <c r="E145" s="6">
        <f>ABS(Current!E143)*(Vcoil-ABS(Current!E143)*(E$5+E$6))</f>
        <v>0</v>
      </c>
      <c r="F145" s="6">
        <f>ABS(Current!F143)*(Vcoil-ABS(Current!F143)*(F$5+F$6))</f>
        <v>0</v>
      </c>
      <c r="G145" s="6">
        <f>ABS(Current!G143)*(Vcoil-ABS(Current!G143)*(G$5+G$6))</f>
        <v>0</v>
      </c>
      <c r="H145" s="6">
        <f>ABS(Current!H143)*(Vcoil-ABS(Current!H143)*(H$5+H$6))</f>
        <v>0</v>
      </c>
      <c r="I145" s="6">
        <f>ABS(Current!I143)*(Vcoil-ABS(Current!I143)*(I$5+I$6))</f>
        <v>0</v>
      </c>
      <c r="J145" s="6">
        <f>ABS(Current!J143)*(Vcoil-ABS(Current!J143)*(J$5+J$6))</f>
        <v>0</v>
      </c>
      <c r="K145" s="6">
        <f>ABS(Current!K143)*(Vcoil-ABS(Current!K143)*(K$5+K$6))</f>
        <v>0</v>
      </c>
      <c r="L145" s="6">
        <f>ABS(Current!L143)*(Vcoil-ABS(Current!L143)*(L$5+L$6))</f>
        <v>100.91385855999991</v>
      </c>
      <c r="M145" s="6">
        <f>ABS(Current!M143)*(Vcoil-ABS(Current!M143)*(M$5+M$6))</f>
        <v>200.49406199999996</v>
      </c>
      <c r="N145" s="6">
        <f>ABS(Current!N143)*(Vcoil-ABS(Current!N143)*(N$5+N$6))</f>
        <v>0</v>
      </c>
      <c r="O145" s="6">
        <f>ABS(Current!O143)*(Vcoil-ABS(Current!O143)*(O$5+O$6))</f>
        <v>0</v>
      </c>
      <c r="P145" s="6">
        <f>ABS(Current!P143)*(Vcoil-ABS(Current!P143)*(P$5+P$6))</f>
        <v>0</v>
      </c>
      <c r="Q145" s="6">
        <f>ABS(Current!Q143)*(Vcoil-ABS(Current!Q143)*(Q$5+Q$6))</f>
        <v>0</v>
      </c>
      <c r="R145" s="6">
        <f>ABS(Current!R143)*(Vcoil-ABS(Current!R143)*(R$5+R$6))</f>
        <v>0</v>
      </c>
      <c r="S145" s="27">
        <f t="shared" si="5"/>
        <v>301.40792055999987</v>
      </c>
      <c r="Z145" s="15"/>
    </row>
    <row r="146" spans="1:26" ht="12.75">
      <c r="A146" s="23">
        <v>345.33</v>
      </c>
      <c r="B146" s="6">
        <f>ABS(Current!B144)*(Vcoil-ABS(Current!B144)*(B$5+B$6))</f>
        <v>0</v>
      </c>
      <c r="C146" s="6">
        <f>ABS(Current!C144)*(Vcoil-ABS(Current!C144)*(C$5+C$6))</f>
        <v>0</v>
      </c>
      <c r="D146" s="6">
        <f>ABS(Current!D144)*(Vcoil-ABS(Current!D144)*(D$5+D$6))</f>
        <v>0</v>
      </c>
      <c r="E146" s="6">
        <f>ABS(Current!E144)*(Vcoil-ABS(Current!E144)*(E$5+E$6))</f>
        <v>0</v>
      </c>
      <c r="F146" s="6">
        <f>ABS(Current!F144)*(Vcoil-ABS(Current!F144)*(F$5+F$6))</f>
        <v>0</v>
      </c>
      <c r="G146" s="6">
        <f>ABS(Current!G144)*(Vcoil-ABS(Current!G144)*(G$5+G$6))</f>
        <v>0</v>
      </c>
      <c r="H146" s="6">
        <f>ABS(Current!H144)*(Vcoil-ABS(Current!H144)*(H$5+H$6))</f>
        <v>0</v>
      </c>
      <c r="I146" s="6">
        <f>ABS(Current!I144)*(Vcoil-ABS(Current!I144)*(I$5+I$6))</f>
        <v>0</v>
      </c>
      <c r="J146" s="6">
        <f>ABS(Current!J144)*(Vcoil-ABS(Current!J144)*(J$5+J$6))</f>
        <v>0</v>
      </c>
      <c r="K146" s="6">
        <f>ABS(Current!K144)*(Vcoil-ABS(Current!K144)*(K$5+K$6))</f>
        <v>0</v>
      </c>
      <c r="L146" s="6">
        <f>ABS(Current!L144)*(Vcoil-ABS(Current!L144)*(L$5+L$6))</f>
        <v>187.0529553849999</v>
      </c>
      <c r="M146" s="6">
        <f>ABS(Current!M144)*(Vcoil-ABS(Current!M144)*(M$5+M$6))</f>
        <v>207.82632487499998</v>
      </c>
      <c r="N146" s="6">
        <f>ABS(Current!N144)*(Vcoil-ABS(Current!N144)*(N$5+N$6))</f>
        <v>0</v>
      </c>
      <c r="O146" s="6">
        <f>ABS(Current!O144)*(Vcoil-ABS(Current!O144)*(O$5+O$6))</f>
        <v>0</v>
      </c>
      <c r="P146" s="6">
        <f>ABS(Current!P144)*(Vcoil-ABS(Current!P144)*(P$5+P$6))</f>
        <v>0</v>
      </c>
      <c r="Q146" s="6">
        <f>ABS(Current!Q144)*(Vcoil-ABS(Current!Q144)*(Q$5+Q$6))</f>
        <v>0</v>
      </c>
      <c r="R146" s="6">
        <f>ABS(Current!R144)*(Vcoil-ABS(Current!R144)*(R$5+R$6))</f>
        <v>0</v>
      </c>
      <c r="S146" s="27">
        <f t="shared" si="5"/>
        <v>394.87928025999986</v>
      </c>
      <c r="Z146" s="15"/>
    </row>
    <row r="147" spans="1:26" ht="12.75">
      <c r="A147" s="23">
        <v>349.33</v>
      </c>
      <c r="B147" s="6">
        <f>ABS(Current!B145)*(Vcoil-ABS(Current!B145)*(B$5+B$6))</f>
        <v>0</v>
      </c>
      <c r="C147" s="6">
        <f>ABS(Current!C145)*(Vcoil-ABS(Current!C145)*(C$5+C$6))</f>
        <v>0</v>
      </c>
      <c r="D147" s="6">
        <f>ABS(Current!D145)*(Vcoil-ABS(Current!D145)*(D$5+D$6))</f>
        <v>0</v>
      </c>
      <c r="E147" s="6">
        <f>ABS(Current!E145)*(Vcoil-ABS(Current!E145)*(E$5+E$6))</f>
        <v>0</v>
      </c>
      <c r="F147" s="6">
        <f>ABS(Current!F145)*(Vcoil-ABS(Current!F145)*(F$5+F$6))</f>
        <v>0</v>
      </c>
      <c r="G147" s="6">
        <f>ABS(Current!G145)*(Vcoil-ABS(Current!G145)*(G$5+G$6))</f>
        <v>0</v>
      </c>
      <c r="H147" s="6">
        <f>ABS(Current!H145)*(Vcoil-ABS(Current!H145)*(H$5+H$6))</f>
        <v>0</v>
      </c>
      <c r="I147" s="6">
        <f>ABS(Current!I145)*(Vcoil-ABS(Current!I145)*(I$5+I$6))</f>
        <v>0</v>
      </c>
      <c r="J147" s="6">
        <f>ABS(Current!J145)*(Vcoil-ABS(Current!J145)*(J$5+J$6))</f>
        <v>0</v>
      </c>
      <c r="K147" s="6">
        <f>ABS(Current!K145)*(Vcoil-ABS(Current!K145)*(K$5+K$6))</f>
        <v>0</v>
      </c>
      <c r="L147" s="6">
        <f>ABS(Current!L145)*(Vcoil-ABS(Current!L145)*(L$5+L$6))</f>
        <v>276.842528385</v>
      </c>
      <c r="M147" s="6">
        <f>ABS(Current!M145)*(Vcoil-ABS(Current!M145)*(M$5+M$6))</f>
        <v>210.896014875</v>
      </c>
      <c r="N147" s="6">
        <f>ABS(Current!N145)*(Vcoil-ABS(Current!N145)*(N$5+N$6))</f>
        <v>0</v>
      </c>
      <c r="O147" s="6">
        <f>ABS(Current!O145)*(Vcoil-ABS(Current!O145)*(O$5+O$6))</f>
        <v>0</v>
      </c>
      <c r="P147" s="6">
        <f>ABS(Current!P145)*(Vcoil-ABS(Current!P145)*(P$5+P$6))</f>
        <v>0</v>
      </c>
      <c r="Q147" s="6">
        <f>ABS(Current!Q145)*(Vcoil-ABS(Current!Q145)*(Q$5+Q$6))</f>
        <v>0</v>
      </c>
      <c r="R147" s="6">
        <f>ABS(Current!R145)*(Vcoil-ABS(Current!R145)*(R$5+R$6))</f>
        <v>0</v>
      </c>
      <c r="S147" s="27">
        <f t="shared" si="5"/>
        <v>487.73854326</v>
      </c>
      <c r="Z147" s="15"/>
    </row>
    <row r="148" spans="1:26" ht="12.75">
      <c r="A148" s="23">
        <v>353.33</v>
      </c>
      <c r="B148" s="6">
        <f>ABS(Current!B146)*(Vcoil-ABS(Current!B146)*(B$5+B$6))</f>
        <v>0</v>
      </c>
      <c r="C148" s="6">
        <f>ABS(Current!C146)*(Vcoil-ABS(Current!C146)*(C$5+C$6))</f>
        <v>0</v>
      </c>
      <c r="D148" s="6">
        <f>ABS(Current!D146)*(Vcoil-ABS(Current!D146)*(D$5+D$6))</f>
        <v>0</v>
      </c>
      <c r="E148" s="6">
        <f>ABS(Current!E146)*(Vcoil-ABS(Current!E146)*(E$5+E$6))</f>
        <v>0</v>
      </c>
      <c r="F148" s="6">
        <f>ABS(Current!F146)*(Vcoil-ABS(Current!F146)*(F$5+F$6))</f>
        <v>0</v>
      </c>
      <c r="G148" s="6">
        <f>ABS(Current!G146)*(Vcoil-ABS(Current!G146)*(G$5+G$6))</f>
        <v>0</v>
      </c>
      <c r="H148" s="6">
        <f>ABS(Current!H146)*(Vcoil-ABS(Current!H146)*(H$5+H$6))</f>
        <v>0</v>
      </c>
      <c r="I148" s="6">
        <f>ABS(Current!I146)*(Vcoil-ABS(Current!I146)*(I$5+I$6))</f>
        <v>0</v>
      </c>
      <c r="J148" s="6">
        <f>ABS(Current!J146)*(Vcoil-ABS(Current!J146)*(J$5+J$6))</f>
        <v>0</v>
      </c>
      <c r="K148" s="6">
        <f>ABS(Current!K146)*(Vcoil-ABS(Current!K146)*(K$5+K$6))</f>
        <v>0</v>
      </c>
      <c r="L148" s="6">
        <f>ABS(Current!L146)*(Vcoil-ABS(Current!L146)*(L$5+L$6))</f>
        <v>282.86569256</v>
      </c>
      <c r="M148" s="6">
        <f>ABS(Current!M146)*(Vcoil-ABS(Current!M146)*(M$5+M$6))</f>
        <v>209.659608</v>
      </c>
      <c r="N148" s="6">
        <f>ABS(Current!N146)*(Vcoil-ABS(Current!N146)*(N$5+N$6))</f>
        <v>0</v>
      </c>
      <c r="O148" s="6">
        <f>ABS(Current!O146)*(Vcoil-ABS(Current!O146)*(O$5+O$6))</f>
        <v>0</v>
      </c>
      <c r="P148" s="6">
        <f>ABS(Current!P146)*(Vcoil-ABS(Current!P146)*(P$5+P$6))</f>
        <v>0</v>
      </c>
      <c r="Q148" s="6">
        <f>ABS(Current!Q146)*(Vcoil-ABS(Current!Q146)*(Q$5+Q$6))</f>
        <v>0</v>
      </c>
      <c r="R148" s="6">
        <f>ABS(Current!R146)*(Vcoil-ABS(Current!R146)*(R$5+R$6))</f>
        <v>0</v>
      </c>
      <c r="S148" s="27">
        <f t="shared" si="5"/>
        <v>492.52530056</v>
      </c>
      <c r="Z148" s="15"/>
    </row>
    <row r="149" spans="1:26" ht="12.75">
      <c r="A149" s="23">
        <v>357.83</v>
      </c>
      <c r="B149" s="6">
        <f>ABS(Current!B147)*(Vcoil-ABS(Current!B147)*(B$5+B$6))</f>
        <v>0</v>
      </c>
      <c r="C149" s="6">
        <f>ABS(Current!C147)*(Vcoil-ABS(Current!C147)*(C$5+C$6))</f>
        <v>0</v>
      </c>
      <c r="D149" s="6">
        <f>ABS(Current!D147)*(Vcoil-ABS(Current!D147)*(D$5+D$6))</f>
        <v>0</v>
      </c>
      <c r="E149" s="6">
        <f>ABS(Current!E147)*(Vcoil-ABS(Current!E147)*(E$5+E$6))</f>
        <v>0</v>
      </c>
      <c r="F149" s="6">
        <f>ABS(Current!F147)*(Vcoil-ABS(Current!F147)*(F$5+F$6))</f>
        <v>0</v>
      </c>
      <c r="G149" s="6">
        <f>ABS(Current!G147)*(Vcoil-ABS(Current!G147)*(G$5+G$6))</f>
        <v>0</v>
      </c>
      <c r="H149" s="6">
        <f>ABS(Current!H147)*(Vcoil-ABS(Current!H147)*(H$5+H$6))</f>
        <v>0</v>
      </c>
      <c r="I149" s="6">
        <f>ABS(Current!I147)*(Vcoil-ABS(Current!I147)*(I$5+I$6))</f>
        <v>0</v>
      </c>
      <c r="J149" s="6">
        <f>ABS(Current!J147)*(Vcoil-ABS(Current!J147)*(J$5+J$6))</f>
        <v>0</v>
      </c>
      <c r="K149" s="6">
        <f>ABS(Current!K147)*(Vcoil-ABS(Current!K147)*(K$5+K$6))</f>
        <v>0</v>
      </c>
      <c r="L149" s="6">
        <f>ABS(Current!L147)*(Vcoil-ABS(Current!L147)*(L$5+L$6))</f>
        <v>0</v>
      </c>
      <c r="M149" s="6">
        <f>ABS(Current!M147)*(Vcoil-ABS(Current!M147)*(M$5+M$6))</f>
        <v>206.359742</v>
      </c>
      <c r="N149" s="6">
        <f>ABS(Current!N147)*(Vcoil-ABS(Current!N147)*(N$5+N$6))</f>
        <v>167.2244355</v>
      </c>
      <c r="O149" s="6">
        <f>ABS(Current!O147)*(Vcoil-ABS(Current!O147)*(O$5+O$6))</f>
        <v>206.359742</v>
      </c>
      <c r="P149" s="6">
        <f>ABS(Current!P147)*(Vcoil-ABS(Current!P147)*(P$5+P$6))</f>
        <v>0</v>
      </c>
      <c r="Q149" s="6">
        <f>ABS(Current!Q147)*(Vcoil-ABS(Current!Q147)*(Q$5+Q$6))</f>
        <v>0</v>
      </c>
      <c r="R149" s="6">
        <f>ABS(Current!R147)*(Vcoil-ABS(Current!R147)*(R$5+R$6))</f>
        <v>0</v>
      </c>
      <c r="S149" s="27">
        <f t="shared" si="5"/>
        <v>579.9439195</v>
      </c>
      <c r="Z149" s="15"/>
    </row>
    <row r="150" spans="1:26" ht="12.75">
      <c r="A150" s="23">
        <v>361.0115</v>
      </c>
      <c r="B150" s="6">
        <f>ABS(Current!B148)*(Vcoil-ABS(Current!B148)*(B$5+B$6))</f>
        <v>0</v>
      </c>
      <c r="C150" s="6">
        <f>ABS(Current!C148)*(Vcoil-ABS(Current!C148)*(C$5+C$6))</f>
        <v>0</v>
      </c>
      <c r="D150" s="6">
        <f>ABS(Current!D148)*(Vcoil-ABS(Current!D148)*(D$5+D$6))</f>
        <v>0</v>
      </c>
      <c r="E150" s="6">
        <f>ABS(Current!E148)*(Vcoil-ABS(Current!E148)*(E$5+E$6))</f>
        <v>0</v>
      </c>
      <c r="F150" s="6">
        <f>ABS(Current!F148)*(Vcoil-ABS(Current!F148)*(F$5+F$6))</f>
        <v>0</v>
      </c>
      <c r="G150" s="6">
        <f>ABS(Current!G148)*(Vcoil-ABS(Current!G148)*(G$5+G$6))</f>
        <v>0</v>
      </c>
      <c r="H150" s="6">
        <f>ABS(Current!H148)*(Vcoil-ABS(Current!H148)*(H$5+H$6))</f>
        <v>0</v>
      </c>
      <c r="I150" s="6">
        <f>ABS(Current!I148)*(Vcoil-ABS(Current!I148)*(I$5+I$6))</f>
        <v>0</v>
      </c>
      <c r="J150" s="6">
        <f>ABS(Current!J148)*(Vcoil-ABS(Current!J148)*(J$5+J$6))</f>
        <v>0</v>
      </c>
      <c r="K150" s="6">
        <f>ABS(Current!K148)*(Vcoil-ABS(Current!K148)*(K$5+K$6))</f>
        <v>0</v>
      </c>
      <c r="L150" s="6">
        <f>ABS(Current!L148)*(Vcoil-ABS(Current!L148)*(L$5+L$6))</f>
        <v>0</v>
      </c>
      <c r="M150" s="6">
        <f>ABS(Current!M148)*(Vcoil-ABS(Current!M148)*(M$5+M$6))</f>
        <v>226.0166955</v>
      </c>
      <c r="N150" s="6">
        <f>ABS(Current!N148)*(Vcoil-ABS(Current!N148)*(N$5+N$6))</f>
        <v>141.7188195</v>
      </c>
      <c r="O150" s="6">
        <f>ABS(Current!O148)*(Vcoil-ABS(Current!O148)*(O$5+O$6))</f>
        <v>226.0166955</v>
      </c>
      <c r="P150" s="6">
        <f>ABS(Current!P148)*(Vcoil-ABS(Current!P148)*(P$5+P$6))</f>
        <v>0</v>
      </c>
      <c r="Q150" s="6">
        <f>ABS(Current!Q148)*(Vcoil-ABS(Current!Q148)*(Q$5+Q$6))</f>
        <v>0</v>
      </c>
      <c r="R150" s="6">
        <f>ABS(Current!R148)*(Vcoil-ABS(Current!R148)*(R$5+R$6))</f>
        <v>0</v>
      </c>
      <c r="S150" s="27">
        <f t="shared" si="5"/>
        <v>593.7522104999999</v>
      </c>
      <c r="Z150" s="15"/>
    </row>
    <row r="151" spans="1:26" ht="12.75">
      <c r="A151" s="23">
        <v>366.0115</v>
      </c>
      <c r="B151" s="6">
        <f>ABS(Current!B149)*(Vcoil-ABS(Current!B149)*(B$5+B$6))</f>
        <v>0</v>
      </c>
      <c r="C151" s="6">
        <f>ABS(Current!C149)*(Vcoil-ABS(Current!C149)*(C$5+C$6))</f>
        <v>0</v>
      </c>
      <c r="D151" s="6">
        <f>ABS(Current!D149)*(Vcoil-ABS(Current!D149)*(D$5+D$6))</f>
        <v>0</v>
      </c>
      <c r="E151" s="6">
        <f>ABS(Current!E149)*(Vcoil-ABS(Current!E149)*(E$5+E$6))</f>
        <v>0</v>
      </c>
      <c r="F151" s="6">
        <f>ABS(Current!F149)*(Vcoil-ABS(Current!F149)*(F$5+F$6))</f>
        <v>0</v>
      </c>
      <c r="G151" s="6">
        <f>ABS(Current!G149)*(Vcoil-ABS(Current!G149)*(G$5+G$6))</f>
        <v>0</v>
      </c>
      <c r="H151" s="6">
        <f>ABS(Current!H149)*(Vcoil-ABS(Current!H149)*(H$5+H$6))</f>
        <v>0</v>
      </c>
      <c r="I151" s="6">
        <f>ABS(Current!I149)*(Vcoil-ABS(Current!I149)*(I$5+I$6))</f>
        <v>0</v>
      </c>
      <c r="J151" s="6">
        <f>ABS(Current!J149)*(Vcoil-ABS(Current!J149)*(J$5+J$6))</f>
        <v>0</v>
      </c>
      <c r="K151" s="6">
        <f>ABS(Current!K149)*(Vcoil-ABS(Current!K149)*(K$5+K$6))</f>
        <v>0</v>
      </c>
      <c r="L151" s="6">
        <f>ABS(Current!L149)*(Vcoil-ABS(Current!L149)*(L$5+L$6))</f>
        <v>0</v>
      </c>
      <c r="M151" s="6">
        <f>ABS(Current!M149)*(Vcoil-ABS(Current!M149)*(M$5+M$6))</f>
        <v>260.29045887499996</v>
      </c>
      <c r="N151" s="6">
        <f>ABS(Current!N149)*(Vcoil-ABS(Current!N149)*(N$5+N$6))</f>
        <v>103.12875</v>
      </c>
      <c r="O151" s="6">
        <f>ABS(Current!O149)*(Vcoil-ABS(Current!O149)*(O$5+O$6))</f>
        <v>260.29045887499996</v>
      </c>
      <c r="P151" s="6">
        <f>ABS(Current!P149)*(Vcoil-ABS(Current!P149)*(P$5+P$6))</f>
        <v>0</v>
      </c>
      <c r="Q151" s="6">
        <f>ABS(Current!Q149)*(Vcoil-ABS(Current!Q149)*(Q$5+Q$6))</f>
        <v>0</v>
      </c>
      <c r="R151" s="6">
        <f>ABS(Current!R149)*(Vcoil-ABS(Current!R149)*(R$5+R$6))</f>
        <v>0</v>
      </c>
      <c r="S151" s="27">
        <f t="shared" si="5"/>
        <v>623.7096677499999</v>
      </c>
      <c r="Z151" s="15"/>
    </row>
    <row r="152" spans="1:26" ht="12.75">
      <c r="A152" s="23">
        <v>371.0115</v>
      </c>
      <c r="B152" s="6">
        <f>ABS(Current!B150)*(Vcoil-ABS(Current!B150)*(B$5+B$6))</f>
        <v>0</v>
      </c>
      <c r="C152" s="6">
        <f>ABS(Current!C150)*(Vcoil-ABS(Current!C150)*(C$5+C$6))</f>
        <v>0</v>
      </c>
      <c r="D152" s="6">
        <f>ABS(Current!D150)*(Vcoil-ABS(Current!D150)*(D$5+D$6))</f>
        <v>0</v>
      </c>
      <c r="E152" s="6">
        <f>ABS(Current!E150)*(Vcoil-ABS(Current!E150)*(E$5+E$6))</f>
        <v>0</v>
      </c>
      <c r="F152" s="6">
        <f>ABS(Current!F150)*(Vcoil-ABS(Current!F150)*(F$5+F$6))</f>
        <v>0</v>
      </c>
      <c r="G152" s="6">
        <f>ABS(Current!G150)*(Vcoil-ABS(Current!G150)*(G$5+G$6))</f>
        <v>0</v>
      </c>
      <c r="H152" s="6">
        <f>ABS(Current!H150)*(Vcoil-ABS(Current!H150)*(H$5+H$6))</f>
        <v>0</v>
      </c>
      <c r="I152" s="6">
        <f>ABS(Current!I150)*(Vcoil-ABS(Current!I150)*(I$5+I$6))</f>
        <v>0</v>
      </c>
      <c r="J152" s="6">
        <f>ABS(Current!J150)*(Vcoil-ABS(Current!J150)*(J$5+J$6))</f>
        <v>0</v>
      </c>
      <c r="K152" s="6">
        <f>ABS(Current!K150)*(Vcoil-ABS(Current!K150)*(K$5+K$6))</f>
        <v>0</v>
      </c>
      <c r="L152" s="6">
        <f>ABS(Current!L150)*(Vcoil-ABS(Current!L150)*(L$5+L$6))</f>
        <v>0</v>
      </c>
      <c r="M152" s="6">
        <f>ABS(Current!M150)*(Vcoil-ABS(Current!M150)*(M$5+M$6))</f>
        <v>292.35468749999995</v>
      </c>
      <c r="N152" s="6">
        <f>ABS(Current!N150)*(Vcoil-ABS(Current!N150)*(N$5+N$6))</f>
        <v>62.602996875</v>
      </c>
      <c r="O152" s="6">
        <f>ABS(Current!O150)*(Vcoil-ABS(Current!O150)*(O$5+O$6))</f>
        <v>292.35468749999995</v>
      </c>
      <c r="P152" s="6">
        <f>ABS(Current!P150)*(Vcoil-ABS(Current!P150)*(P$5+P$6))</f>
        <v>0</v>
      </c>
      <c r="Q152" s="6">
        <f>ABS(Current!Q150)*(Vcoil-ABS(Current!Q150)*(Q$5+Q$6))</f>
        <v>0</v>
      </c>
      <c r="R152" s="6">
        <f>ABS(Current!R150)*(Vcoil-ABS(Current!R150)*(R$5+R$6))</f>
        <v>0</v>
      </c>
      <c r="S152" s="27">
        <f t="shared" si="5"/>
        <v>647.3123718749999</v>
      </c>
      <c r="Z152" s="15"/>
    </row>
    <row r="153" spans="1:26" ht="12.75">
      <c r="A153" s="23">
        <v>376.0115</v>
      </c>
      <c r="B153" s="6">
        <f>ABS(Current!B151)*(Vcoil-ABS(Current!B151)*(B$5+B$6))</f>
        <v>0</v>
      </c>
      <c r="C153" s="6">
        <f>ABS(Current!C151)*(Vcoil-ABS(Current!C151)*(C$5+C$6))</f>
        <v>0</v>
      </c>
      <c r="D153" s="6">
        <f>ABS(Current!D151)*(Vcoil-ABS(Current!D151)*(D$5+D$6))</f>
        <v>0</v>
      </c>
      <c r="E153" s="6">
        <f>ABS(Current!E151)*(Vcoil-ABS(Current!E151)*(E$5+E$6))</f>
        <v>0</v>
      </c>
      <c r="F153" s="6">
        <f>ABS(Current!F151)*(Vcoil-ABS(Current!F151)*(F$5+F$6))</f>
        <v>0</v>
      </c>
      <c r="G153" s="6">
        <f>ABS(Current!G151)*(Vcoil-ABS(Current!G151)*(G$5+G$6))</f>
        <v>0</v>
      </c>
      <c r="H153" s="6">
        <f>ABS(Current!H151)*(Vcoil-ABS(Current!H151)*(H$5+H$6))</f>
        <v>0</v>
      </c>
      <c r="I153" s="6">
        <f>ABS(Current!I151)*(Vcoil-ABS(Current!I151)*(I$5+I$6))</f>
        <v>0</v>
      </c>
      <c r="J153" s="6">
        <f>ABS(Current!J151)*(Vcoil-ABS(Current!J151)*(J$5+J$6))</f>
        <v>0</v>
      </c>
      <c r="K153" s="6">
        <f>ABS(Current!K151)*(Vcoil-ABS(Current!K151)*(K$5+K$6))</f>
        <v>0</v>
      </c>
      <c r="L153" s="6">
        <f>ABS(Current!L151)*(Vcoil-ABS(Current!L151)*(L$5+L$6))</f>
        <v>0</v>
      </c>
      <c r="M153" s="6">
        <f>ABS(Current!M151)*(Vcoil-ABS(Current!M151)*(M$5+M$6))</f>
        <v>312.2423955</v>
      </c>
      <c r="N153" s="6">
        <f>ABS(Current!N151)*(Vcoil-ABS(Current!N151)*(N$5+N$6))</f>
        <v>15.431887499999998</v>
      </c>
      <c r="O153" s="6">
        <f>ABS(Current!O151)*(Vcoil-ABS(Current!O151)*(O$5+O$6))</f>
        <v>312.2423955</v>
      </c>
      <c r="P153" s="6">
        <f>ABS(Current!P151)*(Vcoil-ABS(Current!P151)*(P$5+P$6))</f>
        <v>0</v>
      </c>
      <c r="Q153" s="6">
        <f>ABS(Current!Q151)*(Vcoil-ABS(Current!Q151)*(Q$5+Q$6))</f>
        <v>0</v>
      </c>
      <c r="R153" s="6">
        <f>ABS(Current!R151)*(Vcoil-ABS(Current!R151)*(R$5+R$6))</f>
        <v>0</v>
      </c>
      <c r="S153" s="27">
        <f t="shared" si="5"/>
        <v>639.9166785</v>
      </c>
      <c r="Z153" s="15"/>
    </row>
    <row r="154" spans="1:26" ht="12.75">
      <c r="A154" s="23">
        <v>381.0115</v>
      </c>
      <c r="B154" s="6">
        <f>ABS(Current!B152)*(Vcoil-ABS(Current!B152)*(B$5+B$6))</f>
        <v>0</v>
      </c>
      <c r="C154" s="6">
        <f>ABS(Current!C152)*(Vcoil-ABS(Current!C152)*(C$5+C$6))</f>
        <v>0</v>
      </c>
      <c r="D154" s="6">
        <f>ABS(Current!D152)*(Vcoil-ABS(Current!D152)*(D$5+D$6))</f>
        <v>0</v>
      </c>
      <c r="E154" s="6">
        <f>ABS(Current!E152)*(Vcoil-ABS(Current!E152)*(E$5+E$6))</f>
        <v>0</v>
      </c>
      <c r="F154" s="6">
        <f>ABS(Current!F152)*(Vcoil-ABS(Current!F152)*(F$5+F$6))</f>
        <v>0</v>
      </c>
      <c r="G154" s="6">
        <f>ABS(Current!G152)*(Vcoil-ABS(Current!G152)*(G$5+G$6))</f>
        <v>0</v>
      </c>
      <c r="H154" s="6">
        <f>ABS(Current!H152)*(Vcoil-ABS(Current!H152)*(H$5+H$6))</f>
        <v>0</v>
      </c>
      <c r="I154" s="6">
        <f>ABS(Current!I152)*(Vcoil-ABS(Current!I152)*(I$5+I$6))</f>
        <v>0</v>
      </c>
      <c r="J154" s="6">
        <f>ABS(Current!J152)*(Vcoil-ABS(Current!J152)*(J$5+J$6))</f>
        <v>0</v>
      </c>
      <c r="K154" s="6">
        <f>ABS(Current!K152)*(Vcoil-ABS(Current!K152)*(K$5+K$6))</f>
        <v>0</v>
      </c>
      <c r="L154" s="6">
        <f>ABS(Current!L152)*(Vcoil-ABS(Current!L152)*(L$5+L$6))</f>
        <v>0</v>
      </c>
      <c r="M154" s="6">
        <f>ABS(Current!M152)*(Vcoil-ABS(Current!M152)*(M$5+M$6))</f>
        <v>316.377758</v>
      </c>
      <c r="N154" s="6">
        <f>ABS(Current!N152)*(Vcoil-ABS(Current!N152)*(N$5+N$6))</f>
        <v>38.013703875</v>
      </c>
      <c r="O154" s="6">
        <f>ABS(Current!O152)*(Vcoil-ABS(Current!O152)*(O$5+O$6))</f>
        <v>316.377758</v>
      </c>
      <c r="P154" s="6">
        <f>ABS(Current!P152)*(Vcoil-ABS(Current!P152)*(P$5+P$6))</f>
        <v>38.013703875</v>
      </c>
      <c r="Q154" s="6">
        <f>ABS(Current!Q152)*(Vcoil-ABS(Current!Q152)*(Q$5+Q$6))</f>
        <v>0</v>
      </c>
      <c r="R154" s="6">
        <f>ABS(Current!R152)*(Vcoil-ABS(Current!R152)*(R$5+R$6))</f>
        <v>0</v>
      </c>
      <c r="S154" s="27">
        <f t="shared" si="5"/>
        <v>708.7829237499999</v>
      </c>
      <c r="Z154" s="15"/>
    </row>
    <row r="155" spans="1:26" ht="12.75">
      <c r="A155" s="23">
        <v>386.0115</v>
      </c>
      <c r="B155" s="6">
        <f>ABS(Current!B153)*(Vcoil-ABS(Current!B153)*(B$5+B$6))</f>
        <v>0</v>
      </c>
      <c r="C155" s="6">
        <f>ABS(Current!C153)*(Vcoil-ABS(Current!C153)*(C$5+C$6))</f>
        <v>0</v>
      </c>
      <c r="D155" s="6">
        <f>ABS(Current!D153)*(Vcoil-ABS(Current!D153)*(D$5+D$6))</f>
        <v>0</v>
      </c>
      <c r="E155" s="6">
        <f>ABS(Current!E153)*(Vcoil-ABS(Current!E153)*(E$5+E$6))</f>
        <v>0</v>
      </c>
      <c r="F155" s="6">
        <f>ABS(Current!F153)*(Vcoil-ABS(Current!F153)*(F$5+F$6))</f>
        <v>0</v>
      </c>
      <c r="G155" s="6">
        <f>ABS(Current!G153)*(Vcoil-ABS(Current!G153)*(G$5+G$6))</f>
        <v>0</v>
      </c>
      <c r="H155" s="6">
        <f>ABS(Current!H153)*(Vcoil-ABS(Current!H153)*(H$5+H$6))</f>
        <v>0</v>
      </c>
      <c r="I155" s="6">
        <f>ABS(Current!I153)*(Vcoil-ABS(Current!I153)*(I$5+I$6))</f>
        <v>0</v>
      </c>
      <c r="J155" s="6">
        <f>ABS(Current!J153)*(Vcoil-ABS(Current!J153)*(J$5+J$6))</f>
        <v>0</v>
      </c>
      <c r="K155" s="6">
        <f>ABS(Current!K153)*(Vcoil-ABS(Current!K153)*(K$5+K$6))</f>
        <v>0</v>
      </c>
      <c r="L155" s="6">
        <f>ABS(Current!L153)*(Vcoil-ABS(Current!L153)*(L$5+L$6))</f>
        <v>0</v>
      </c>
      <c r="M155" s="6">
        <f>ABS(Current!M153)*(Vcoil-ABS(Current!M153)*(M$5+M$6))</f>
        <v>304.38748799999996</v>
      </c>
      <c r="N155" s="6">
        <f>ABS(Current!N153)*(Vcoil-ABS(Current!N153)*(N$5+N$6))</f>
        <v>79.335403875</v>
      </c>
      <c r="O155" s="6">
        <f>ABS(Current!O153)*(Vcoil-ABS(Current!O153)*(O$5+O$6))</f>
        <v>304.38748799999996</v>
      </c>
      <c r="P155" s="6">
        <f>ABS(Current!P153)*(Vcoil-ABS(Current!P153)*(P$5+P$6))</f>
        <v>79.335403875</v>
      </c>
      <c r="Q155" s="6">
        <f>ABS(Current!Q153)*(Vcoil-ABS(Current!Q153)*(Q$5+Q$6))</f>
        <v>0</v>
      </c>
      <c r="R155" s="6">
        <f>ABS(Current!R153)*(Vcoil-ABS(Current!R153)*(R$5+R$6))</f>
        <v>0</v>
      </c>
      <c r="S155" s="27">
        <f t="shared" si="5"/>
        <v>767.4457837499999</v>
      </c>
      <c r="Z155" s="15"/>
    </row>
    <row r="156" spans="1:26" ht="12.75">
      <c r="A156" s="23">
        <v>391.0115</v>
      </c>
      <c r="B156" s="6">
        <f>ABS(Current!B154)*(Vcoil-ABS(Current!B154)*(B$5+B$6))</f>
        <v>0</v>
      </c>
      <c r="C156" s="6">
        <f>ABS(Current!C154)*(Vcoil-ABS(Current!C154)*(C$5+C$6))</f>
        <v>0</v>
      </c>
      <c r="D156" s="6">
        <f>ABS(Current!D154)*(Vcoil-ABS(Current!D154)*(D$5+D$6))</f>
        <v>0</v>
      </c>
      <c r="E156" s="6">
        <f>ABS(Current!E154)*(Vcoil-ABS(Current!E154)*(E$5+E$6))</f>
        <v>0</v>
      </c>
      <c r="F156" s="6">
        <f>ABS(Current!F154)*(Vcoil-ABS(Current!F154)*(F$5+F$6))</f>
        <v>0</v>
      </c>
      <c r="G156" s="6">
        <f>ABS(Current!G154)*(Vcoil-ABS(Current!G154)*(G$5+G$6))</f>
        <v>0</v>
      </c>
      <c r="H156" s="6">
        <f>ABS(Current!H154)*(Vcoil-ABS(Current!H154)*(H$5+H$6))</f>
        <v>0</v>
      </c>
      <c r="I156" s="6">
        <f>ABS(Current!I154)*(Vcoil-ABS(Current!I154)*(I$5+I$6))</f>
        <v>0</v>
      </c>
      <c r="J156" s="6">
        <f>ABS(Current!J154)*(Vcoil-ABS(Current!J154)*(J$5+J$6))</f>
        <v>0</v>
      </c>
      <c r="K156" s="6">
        <f>ABS(Current!K154)*(Vcoil-ABS(Current!K154)*(K$5+K$6))</f>
        <v>0</v>
      </c>
      <c r="L156" s="6">
        <f>ABS(Current!L154)*(Vcoil-ABS(Current!L154)*(L$5+L$6))</f>
        <v>0</v>
      </c>
      <c r="M156" s="6">
        <f>ABS(Current!M154)*(Vcoil-ABS(Current!M154)*(M$5+M$6))</f>
        <v>269.37007199999994</v>
      </c>
      <c r="N156" s="6">
        <f>ABS(Current!N154)*(Vcoil-ABS(Current!N154)*(N$5+N$6))</f>
        <v>104.79111487499999</v>
      </c>
      <c r="O156" s="6">
        <f>ABS(Current!O154)*(Vcoil-ABS(Current!O154)*(O$5+O$6))</f>
        <v>269.37007199999994</v>
      </c>
      <c r="P156" s="6">
        <f>ABS(Current!P154)*(Vcoil-ABS(Current!P154)*(P$5+P$6))</f>
        <v>104.79111487499999</v>
      </c>
      <c r="Q156" s="6">
        <f>ABS(Current!Q154)*(Vcoil-ABS(Current!Q154)*(Q$5+Q$6))</f>
        <v>0</v>
      </c>
      <c r="R156" s="6">
        <f>ABS(Current!R154)*(Vcoil-ABS(Current!R154)*(R$5+R$6))</f>
        <v>0</v>
      </c>
      <c r="S156" s="27">
        <f t="shared" si="5"/>
        <v>748.3223737499998</v>
      </c>
      <c r="Z156" s="15"/>
    </row>
    <row r="157" spans="1:19" ht="12.75">
      <c r="A157" s="23">
        <v>396.0115</v>
      </c>
      <c r="B157" s="6">
        <f>ABS(Current!B155)*(Vcoil-ABS(Current!B155)*(B$5+B$6))</f>
        <v>0</v>
      </c>
      <c r="C157" s="6">
        <f>ABS(Current!C155)*(Vcoil-ABS(Current!C155)*(C$5+C$6))</f>
        <v>0</v>
      </c>
      <c r="D157" s="6">
        <f>ABS(Current!D155)*(Vcoil-ABS(Current!D155)*(D$5+D$6))</f>
        <v>0</v>
      </c>
      <c r="E157" s="6">
        <f>ABS(Current!E155)*(Vcoil-ABS(Current!E155)*(E$5+E$6))</f>
        <v>0</v>
      </c>
      <c r="F157" s="6">
        <f>ABS(Current!F155)*(Vcoil-ABS(Current!F155)*(F$5+F$6))</f>
        <v>0</v>
      </c>
      <c r="G157" s="6">
        <f>ABS(Current!G155)*(Vcoil-ABS(Current!G155)*(G$5+G$6))</f>
        <v>0</v>
      </c>
      <c r="H157" s="6">
        <f>ABS(Current!H155)*(Vcoil-ABS(Current!H155)*(H$5+H$6))</f>
        <v>0</v>
      </c>
      <c r="I157" s="6">
        <f>ABS(Current!I155)*(Vcoil-ABS(Current!I155)*(I$5+I$6))</f>
        <v>0</v>
      </c>
      <c r="J157" s="6">
        <f>ABS(Current!J155)*(Vcoil-ABS(Current!J155)*(J$5+J$6))</f>
        <v>0</v>
      </c>
      <c r="K157" s="6">
        <f>ABS(Current!K155)*(Vcoil-ABS(Current!K155)*(K$5+K$6))</f>
        <v>0</v>
      </c>
      <c r="L157" s="6">
        <f>ABS(Current!L155)*(Vcoil-ABS(Current!L155)*(L$5+L$6))</f>
        <v>0</v>
      </c>
      <c r="M157" s="6">
        <f>ABS(Current!M155)*(Vcoil-ABS(Current!M155)*(M$5+M$6))</f>
        <v>221.710293875</v>
      </c>
      <c r="N157" s="6">
        <f>ABS(Current!N155)*(Vcoil-ABS(Current!N155)*(N$5+N$6))</f>
        <v>123.588724875</v>
      </c>
      <c r="O157" s="6">
        <f>ABS(Current!O155)*(Vcoil-ABS(Current!O155)*(O$5+O$6))</f>
        <v>221.710293875</v>
      </c>
      <c r="P157" s="6">
        <f>ABS(Current!P155)*(Vcoil-ABS(Current!P155)*(P$5+P$6))</f>
        <v>123.588724875</v>
      </c>
      <c r="Q157" s="6">
        <f>ABS(Current!Q155)*(Vcoil-ABS(Current!Q155)*(Q$5+Q$6))</f>
        <v>0</v>
      </c>
      <c r="R157" s="6">
        <f>ABS(Current!R155)*(Vcoil-ABS(Current!R155)*(R$5+R$6))</f>
        <v>0</v>
      </c>
      <c r="S157" s="27">
        <f t="shared" si="5"/>
        <v>690.5980374999999</v>
      </c>
    </row>
    <row r="158" spans="1:19" ht="12.75">
      <c r="A158" s="23">
        <v>401.0115</v>
      </c>
      <c r="B158" s="6">
        <f>ABS(Current!B156)*(Vcoil-ABS(Current!B156)*(B$5+B$6))</f>
        <v>0</v>
      </c>
      <c r="C158" s="6">
        <f>ABS(Current!C156)*(Vcoil-ABS(Current!C156)*(C$5+C$6))</f>
        <v>0</v>
      </c>
      <c r="D158" s="6">
        <f>ABS(Current!D156)*(Vcoil-ABS(Current!D156)*(D$5+D$6))</f>
        <v>0</v>
      </c>
      <c r="E158" s="6">
        <f>ABS(Current!E156)*(Vcoil-ABS(Current!E156)*(E$5+E$6))</f>
        <v>0</v>
      </c>
      <c r="F158" s="6">
        <f>ABS(Current!F156)*(Vcoil-ABS(Current!F156)*(F$5+F$6))</f>
        <v>0</v>
      </c>
      <c r="G158" s="6">
        <f>ABS(Current!G156)*(Vcoil-ABS(Current!G156)*(G$5+G$6))</f>
        <v>0</v>
      </c>
      <c r="H158" s="6">
        <f>ABS(Current!H156)*(Vcoil-ABS(Current!H156)*(H$5+H$6))</f>
        <v>0</v>
      </c>
      <c r="I158" s="6">
        <f>ABS(Current!I156)*(Vcoil-ABS(Current!I156)*(I$5+I$6))</f>
        <v>0</v>
      </c>
      <c r="J158" s="6">
        <f>ABS(Current!J156)*(Vcoil-ABS(Current!J156)*(J$5+J$6))</f>
        <v>0</v>
      </c>
      <c r="K158" s="6">
        <f>ABS(Current!K156)*(Vcoil-ABS(Current!K156)*(K$5+K$6))</f>
        <v>0</v>
      </c>
      <c r="L158" s="6">
        <f>ABS(Current!L156)*(Vcoil-ABS(Current!L156)*(L$5+L$6))</f>
        <v>0</v>
      </c>
      <c r="M158" s="6">
        <f>ABS(Current!M156)*(Vcoil-ABS(Current!M156)*(M$5+M$6))</f>
        <v>176.810724875</v>
      </c>
      <c r="N158" s="6">
        <f>ABS(Current!N156)*(Vcoil-ABS(Current!N156)*(N$5+N$6))</f>
        <v>144.3528</v>
      </c>
      <c r="O158" s="6">
        <f>ABS(Current!O156)*(Vcoil-ABS(Current!O156)*(O$5+O$6))</f>
        <v>176.810724875</v>
      </c>
      <c r="P158" s="6">
        <f>ABS(Current!P156)*(Vcoil-ABS(Current!P156)*(P$5+P$6))</f>
        <v>144.3528</v>
      </c>
      <c r="Q158" s="6">
        <f>ABS(Current!Q156)*(Vcoil-ABS(Current!Q156)*(Q$5+Q$6))</f>
        <v>0</v>
      </c>
      <c r="R158" s="6">
        <f>ABS(Current!R156)*(Vcoil-ABS(Current!R156)*(R$5+R$6))</f>
        <v>0</v>
      </c>
      <c r="S158" s="27">
        <f t="shared" si="5"/>
        <v>642.32704975</v>
      </c>
    </row>
    <row r="159" spans="1:19" ht="12.75">
      <c r="A159" s="23">
        <v>406.0115</v>
      </c>
      <c r="B159" s="6">
        <f>ABS(Current!B157)*(Vcoil-ABS(Current!B157)*(B$5+B$6))</f>
        <v>0</v>
      </c>
      <c r="C159" s="6">
        <f>ABS(Current!C157)*(Vcoil-ABS(Current!C157)*(C$5+C$6))</f>
        <v>0</v>
      </c>
      <c r="D159" s="6">
        <f>ABS(Current!D157)*(Vcoil-ABS(Current!D157)*(D$5+D$6))</f>
        <v>0</v>
      </c>
      <c r="E159" s="6">
        <f>ABS(Current!E157)*(Vcoil-ABS(Current!E157)*(E$5+E$6))</f>
        <v>0</v>
      </c>
      <c r="F159" s="6">
        <f>ABS(Current!F157)*(Vcoil-ABS(Current!F157)*(F$5+F$6))</f>
        <v>0</v>
      </c>
      <c r="G159" s="6">
        <f>ABS(Current!G157)*(Vcoil-ABS(Current!G157)*(G$5+G$6))</f>
        <v>0</v>
      </c>
      <c r="H159" s="6">
        <f>ABS(Current!H157)*(Vcoil-ABS(Current!H157)*(H$5+H$6))</f>
        <v>0</v>
      </c>
      <c r="I159" s="6">
        <f>ABS(Current!I157)*(Vcoil-ABS(Current!I157)*(I$5+I$6))</f>
        <v>0</v>
      </c>
      <c r="J159" s="6">
        <f>ABS(Current!J157)*(Vcoil-ABS(Current!J157)*(J$5+J$6))</f>
        <v>0</v>
      </c>
      <c r="K159" s="6">
        <f>ABS(Current!K157)*(Vcoil-ABS(Current!K157)*(K$5+K$6))</f>
        <v>0</v>
      </c>
      <c r="L159" s="6">
        <f>ABS(Current!L157)*(Vcoil-ABS(Current!L157)*(L$5+L$6))</f>
        <v>0</v>
      </c>
      <c r="M159" s="6">
        <f>ABS(Current!M157)*(Vcoil-ABS(Current!M157)*(M$5+M$6))</f>
        <v>139.49631987499998</v>
      </c>
      <c r="N159" s="6">
        <f>ABS(Current!N157)*(Vcoil-ABS(Current!N157)*(N$5+N$6))</f>
        <v>171.486963875</v>
      </c>
      <c r="O159" s="6">
        <f>ABS(Current!O157)*(Vcoil-ABS(Current!O157)*(O$5+O$6))</f>
        <v>139.49631987499998</v>
      </c>
      <c r="P159" s="6">
        <f>ABS(Current!P157)*(Vcoil-ABS(Current!P157)*(P$5+P$6))</f>
        <v>171.486963875</v>
      </c>
      <c r="Q159" s="6">
        <f>ABS(Current!Q157)*(Vcoil-ABS(Current!Q157)*(Q$5+Q$6))</f>
        <v>0</v>
      </c>
      <c r="R159" s="6">
        <f>ABS(Current!R157)*(Vcoil-ABS(Current!R157)*(R$5+R$6))</f>
        <v>0</v>
      </c>
      <c r="S159" s="27">
        <f t="shared" si="5"/>
        <v>621.9665674999999</v>
      </c>
    </row>
    <row r="160" spans="1:19" ht="12.75">
      <c r="A160" s="23">
        <v>411.0115</v>
      </c>
      <c r="B160" s="6">
        <f>ABS(Current!B158)*(Vcoil-ABS(Current!B158)*(B$5+B$6))</f>
        <v>0</v>
      </c>
      <c r="C160" s="6">
        <f>ABS(Current!C158)*(Vcoil-ABS(Current!C158)*(C$5+C$6))</f>
        <v>0</v>
      </c>
      <c r="D160" s="6">
        <f>ABS(Current!D158)*(Vcoil-ABS(Current!D158)*(D$5+D$6))</f>
        <v>0</v>
      </c>
      <c r="E160" s="6">
        <f>ABS(Current!E158)*(Vcoil-ABS(Current!E158)*(E$5+E$6))</f>
        <v>0</v>
      </c>
      <c r="F160" s="6">
        <f>ABS(Current!F158)*(Vcoil-ABS(Current!F158)*(F$5+F$6))</f>
        <v>0</v>
      </c>
      <c r="G160" s="6">
        <f>ABS(Current!G158)*(Vcoil-ABS(Current!G158)*(G$5+G$6))</f>
        <v>0</v>
      </c>
      <c r="H160" s="6">
        <f>ABS(Current!H158)*(Vcoil-ABS(Current!H158)*(H$5+H$6))</f>
        <v>0</v>
      </c>
      <c r="I160" s="6">
        <f>ABS(Current!I158)*(Vcoil-ABS(Current!I158)*(I$5+I$6))</f>
        <v>0</v>
      </c>
      <c r="J160" s="6">
        <f>ABS(Current!J158)*(Vcoil-ABS(Current!J158)*(J$5+J$6))</f>
        <v>0</v>
      </c>
      <c r="K160" s="6">
        <f>ABS(Current!K158)*(Vcoil-ABS(Current!K158)*(K$5+K$6))</f>
        <v>0</v>
      </c>
      <c r="L160" s="6">
        <f>ABS(Current!L158)*(Vcoil-ABS(Current!L158)*(L$5+L$6))</f>
        <v>0</v>
      </c>
      <c r="M160" s="6">
        <f>ABS(Current!M158)*(Vcoil-ABS(Current!M158)*(M$5+M$6))</f>
        <v>107.35062187499999</v>
      </c>
      <c r="N160" s="6">
        <f>ABS(Current!N158)*(Vcoil-ABS(Current!N158)*(N$5+N$6))</f>
        <v>205.76438749999997</v>
      </c>
      <c r="O160" s="6">
        <f>ABS(Current!O158)*(Vcoil-ABS(Current!O158)*(O$5+O$6))</f>
        <v>107.35062187499999</v>
      </c>
      <c r="P160" s="6">
        <f>ABS(Current!P158)*(Vcoil-ABS(Current!P158)*(P$5+P$6))</f>
        <v>205.76438749999997</v>
      </c>
      <c r="Q160" s="6">
        <f>ABS(Current!Q158)*(Vcoil-ABS(Current!Q158)*(Q$5+Q$6))</f>
        <v>0</v>
      </c>
      <c r="R160" s="6">
        <f>ABS(Current!R158)*(Vcoil-ABS(Current!R158)*(R$5+R$6))</f>
        <v>0</v>
      </c>
      <c r="S160" s="27">
        <f t="shared" si="5"/>
        <v>626.2300187499999</v>
      </c>
    </row>
    <row r="161" spans="1:19" ht="12.75">
      <c r="A161" s="23">
        <v>416.0115</v>
      </c>
      <c r="B161" s="6">
        <f>ABS(Current!B159)*(Vcoil-ABS(Current!B159)*(B$5+B$6))</f>
        <v>0</v>
      </c>
      <c r="C161" s="6">
        <f>ABS(Current!C159)*(Vcoil-ABS(Current!C159)*(C$5+C$6))</f>
        <v>0</v>
      </c>
      <c r="D161" s="6">
        <f>ABS(Current!D159)*(Vcoil-ABS(Current!D159)*(D$5+D$6))</f>
        <v>0</v>
      </c>
      <c r="E161" s="6">
        <f>ABS(Current!E159)*(Vcoil-ABS(Current!E159)*(E$5+E$6))</f>
        <v>0</v>
      </c>
      <c r="F161" s="6">
        <f>ABS(Current!F159)*(Vcoil-ABS(Current!F159)*(F$5+F$6))</f>
        <v>0</v>
      </c>
      <c r="G161" s="6">
        <f>ABS(Current!G159)*(Vcoil-ABS(Current!G159)*(G$5+G$6))</f>
        <v>0</v>
      </c>
      <c r="H161" s="6">
        <f>ABS(Current!H159)*(Vcoil-ABS(Current!H159)*(H$5+H$6))</f>
        <v>0</v>
      </c>
      <c r="I161" s="6">
        <f>ABS(Current!I159)*(Vcoil-ABS(Current!I159)*(I$5+I$6))</f>
        <v>0</v>
      </c>
      <c r="J161" s="6">
        <f>ABS(Current!J159)*(Vcoil-ABS(Current!J159)*(J$5+J$6))</f>
        <v>0</v>
      </c>
      <c r="K161" s="6">
        <f>ABS(Current!K159)*(Vcoil-ABS(Current!K159)*(K$5+K$6))</f>
        <v>0</v>
      </c>
      <c r="L161" s="6">
        <f>ABS(Current!L159)*(Vcoil-ABS(Current!L159)*(L$5+L$6))</f>
        <v>0</v>
      </c>
      <c r="M161" s="6">
        <f>ABS(Current!M159)*(Vcoil-ABS(Current!M159)*(M$5+M$6))</f>
        <v>74.3585195</v>
      </c>
      <c r="N161" s="6">
        <f>ABS(Current!N159)*(Vcoil-ABS(Current!N159)*(N$5+N$6))</f>
        <v>242.44852987500002</v>
      </c>
      <c r="O161" s="6">
        <f>ABS(Current!O159)*(Vcoil-ABS(Current!O159)*(O$5+O$6))</f>
        <v>74.3585195</v>
      </c>
      <c r="P161" s="6">
        <f>ABS(Current!P159)*(Vcoil-ABS(Current!P159)*(P$5+P$6))</f>
        <v>242.44852987500002</v>
      </c>
      <c r="Q161" s="6">
        <f>ABS(Current!Q159)*(Vcoil-ABS(Current!Q159)*(Q$5+Q$6))</f>
        <v>0</v>
      </c>
      <c r="R161" s="6">
        <f>ABS(Current!R159)*(Vcoil-ABS(Current!R159)*(R$5+R$6))</f>
        <v>0</v>
      </c>
      <c r="S161" s="27">
        <f t="shared" si="5"/>
        <v>633.61409875</v>
      </c>
    </row>
    <row r="162" spans="1:19" ht="12.75">
      <c r="A162" s="23">
        <v>421.0115</v>
      </c>
      <c r="B162" s="6">
        <f>ABS(Current!B160)*(Vcoil-ABS(Current!B160)*(B$5+B$6))</f>
        <v>0</v>
      </c>
      <c r="C162" s="6">
        <f>ABS(Current!C160)*(Vcoil-ABS(Current!C160)*(C$5+C$6))</f>
        <v>0</v>
      </c>
      <c r="D162" s="6">
        <f>ABS(Current!D160)*(Vcoil-ABS(Current!D160)*(D$5+D$6))</f>
        <v>0</v>
      </c>
      <c r="E162" s="6">
        <f>ABS(Current!E160)*(Vcoil-ABS(Current!E160)*(E$5+E$6))</f>
        <v>0</v>
      </c>
      <c r="F162" s="6">
        <f>ABS(Current!F160)*(Vcoil-ABS(Current!F160)*(F$5+F$6))</f>
        <v>0</v>
      </c>
      <c r="G162" s="6">
        <f>ABS(Current!G160)*(Vcoil-ABS(Current!G160)*(G$5+G$6))</f>
        <v>0</v>
      </c>
      <c r="H162" s="6">
        <f>ABS(Current!H160)*(Vcoil-ABS(Current!H160)*(H$5+H$6))</f>
        <v>0</v>
      </c>
      <c r="I162" s="6">
        <f>ABS(Current!I160)*(Vcoil-ABS(Current!I160)*(I$5+I$6))</f>
        <v>0</v>
      </c>
      <c r="J162" s="6">
        <f>ABS(Current!J160)*(Vcoil-ABS(Current!J160)*(J$5+J$6))</f>
        <v>0</v>
      </c>
      <c r="K162" s="6">
        <f>ABS(Current!K160)*(Vcoil-ABS(Current!K160)*(K$5+K$6))</f>
        <v>0</v>
      </c>
      <c r="L162" s="6">
        <f>ABS(Current!L160)*(Vcoil-ABS(Current!L160)*(L$5+L$6))</f>
        <v>0</v>
      </c>
      <c r="M162" s="6">
        <f>ABS(Current!M160)*(Vcoil-ABS(Current!M160)*(M$5+M$6))</f>
        <v>33.041952</v>
      </c>
      <c r="N162" s="6">
        <f>ABS(Current!N160)*(Vcoil-ABS(Current!N160)*(N$5+N$6))</f>
        <v>269.28234987499997</v>
      </c>
      <c r="O162" s="6">
        <f>ABS(Current!O160)*(Vcoil-ABS(Current!O160)*(O$5+O$6))</f>
        <v>33.041952</v>
      </c>
      <c r="P162" s="6">
        <f>ABS(Current!P160)*(Vcoil-ABS(Current!P160)*(P$5+P$6))</f>
        <v>269.28234987499997</v>
      </c>
      <c r="Q162" s="6">
        <f>ABS(Current!Q160)*(Vcoil-ABS(Current!Q160)*(Q$5+Q$6))</f>
        <v>0</v>
      </c>
      <c r="R162" s="6">
        <f>ABS(Current!R160)*(Vcoil-ABS(Current!R160)*(R$5+R$6))</f>
        <v>0</v>
      </c>
      <c r="S162" s="27">
        <f t="shared" si="5"/>
        <v>604.6486037499999</v>
      </c>
    </row>
    <row r="163" spans="1:19" ht="12.75">
      <c r="A163" s="23">
        <v>426.0115</v>
      </c>
      <c r="B163" s="6">
        <f>ABS(Current!B161)*(Vcoil-ABS(Current!B161)*(B$5+B$6))</f>
        <v>0</v>
      </c>
      <c r="C163" s="6">
        <f>ABS(Current!C161)*(Vcoil-ABS(Current!C161)*(C$5+C$6))</f>
        <v>0</v>
      </c>
      <c r="D163" s="6">
        <f>ABS(Current!D161)*(Vcoil-ABS(Current!D161)*(D$5+D$6))</f>
        <v>0</v>
      </c>
      <c r="E163" s="6">
        <f>ABS(Current!E161)*(Vcoil-ABS(Current!E161)*(E$5+E$6))</f>
        <v>0</v>
      </c>
      <c r="F163" s="6">
        <f>ABS(Current!F161)*(Vcoil-ABS(Current!F161)*(F$5+F$6))</f>
        <v>0</v>
      </c>
      <c r="G163" s="6">
        <f>ABS(Current!G161)*(Vcoil-ABS(Current!G161)*(G$5+G$6))</f>
        <v>0</v>
      </c>
      <c r="H163" s="6">
        <f>ABS(Current!H161)*(Vcoil-ABS(Current!H161)*(H$5+H$6))</f>
        <v>0</v>
      </c>
      <c r="I163" s="6">
        <f>ABS(Current!I161)*(Vcoil-ABS(Current!I161)*(I$5+I$6))</f>
        <v>0</v>
      </c>
      <c r="J163" s="6">
        <f>ABS(Current!J161)*(Vcoil-ABS(Current!J161)*(J$5+J$6))</f>
        <v>0</v>
      </c>
      <c r="K163" s="6">
        <f>ABS(Current!K161)*(Vcoil-ABS(Current!K161)*(K$5+K$6))</f>
        <v>0</v>
      </c>
      <c r="L163" s="6">
        <f>ABS(Current!L161)*(Vcoil-ABS(Current!L161)*(L$5+L$6))</f>
        <v>0</v>
      </c>
      <c r="M163" s="6">
        <f>ABS(Current!M161)*(Vcoil-ABS(Current!M161)*(M$5+M$6))</f>
        <v>0</v>
      </c>
      <c r="N163" s="6">
        <f>ABS(Current!N161)*(Vcoil-ABS(Current!N161)*(N$5+N$6))</f>
        <v>273.6640595</v>
      </c>
      <c r="O163" s="6">
        <f>ABS(Current!O161)*(Vcoil-ABS(Current!O161)*(O$5+O$6))</f>
        <v>17.263239499999997</v>
      </c>
      <c r="P163" s="6">
        <f>ABS(Current!P161)*(Vcoil-ABS(Current!P161)*(P$5+P$6))</f>
        <v>273.6640595</v>
      </c>
      <c r="Q163" s="6">
        <f>ABS(Current!Q161)*(Vcoil-ABS(Current!Q161)*(Q$5+Q$6))</f>
        <v>17.28222834</v>
      </c>
      <c r="R163" s="6">
        <f>ABS(Current!R161)*(Vcoil-ABS(Current!R161)*(R$5+R$6))</f>
        <v>0</v>
      </c>
      <c r="S163" s="27">
        <f t="shared" si="5"/>
        <v>581.87358684</v>
      </c>
    </row>
    <row r="164" spans="1:19" ht="12.75">
      <c r="A164" s="23">
        <v>431.0115</v>
      </c>
      <c r="B164" s="6">
        <f>ABS(Current!B162)*(Vcoil-ABS(Current!B162)*(B$5+B$6))</f>
        <v>0</v>
      </c>
      <c r="C164" s="6">
        <f>ABS(Current!C162)*(Vcoil-ABS(Current!C162)*(C$5+C$6))</f>
        <v>0</v>
      </c>
      <c r="D164" s="6">
        <f>ABS(Current!D162)*(Vcoil-ABS(Current!D162)*(D$5+D$6))</f>
        <v>0</v>
      </c>
      <c r="E164" s="6">
        <f>ABS(Current!E162)*(Vcoil-ABS(Current!E162)*(E$5+E$6))</f>
        <v>0</v>
      </c>
      <c r="F164" s="6">
        <f>ABS(Current!F162)*(Vcoil-ABS(Current!F162)*(F$5+F$6))</f>
        <v>0</v>
      </c>
      <c r="G164" s="6">
        <f>ABS(Current!G162)*(Vcoil-ABS(Current!G162)*(G$5+G$6))</f>
        <v>0</v>
      </c>
      <c r="H164" s="6">
        <f>ABS(Current!H162)*(Vcoil-ABS(Current!H162)*(H$5+H$6))</f>
        <v>0</v>
      </c>
      <c r="I164" s="6">
        <f>ABS(Current!I162)*(Vcoil-ABS(Current!I162)*(I$5+I$6))</f>
        <v>0</v>
      </c>
      <c r="J164" s="6">
        <f>ABS(Current!J162)*(Vcoil-ABS(Current!J162)*(J$5+J$6))</f>
        <v>0</v>
      </c>
      <c r="K164" s="6">
        <f>ABS(Current!K162)*(Vcoil-ABS(Current!K162)*(K$5+K$6))</f>
        <v>0</v>
      </c>
      <c r="L164" s="6">
        <f>ABS(Current!L162)*(Vcoil-ABS(Current!L162)*(L$5+L$6))</f>
        <v>0</v>
      </c>
      <c r="M164" s="6">
        <f>ABS(Current!M162)*(Vcoil-ABS(Current!M162)*(M$5+M$6))</f>
        <v>0</v>
      </c>
      <c r="N164" s="6">
        <f>ABS(Current!N162)*(Vcoil-ABS(Current!N162)*(N$5+N$6))</f>
        <v>253.337088</v>
      </c>
      <c r="O164" s="6">
        <f>ABS(Current!O162)*(Vcoil-ABS(Current!O162)*(O$5+O$6))</f>
        <v>61.655832000000004</v>
      </c>
      <c r="P164" s="6">
        <f>ABS(Current!P162)*(Vcoil-ABS(Current!P162)*(P$5+P$6))</f>
        <v>253.337088</v>
      </c>
      <c r="Q164" s="6">
        <f>ABS(Current!Q162)*(Vcoil-ABS(Current!Q162)*(Q$5+Q$6))</f>
        <v>61.91715744</v>
      </c>
      <c r="R164" s="6">
        <f>ABS(Current!R162)*(Vcoil-ABS(Current!R162)*(R$5+R$6))</f>
        <v>0</v>
      </c>
      <c r="S164" s="27">
        <f t="shared" si="5"/>
        <v>630.24716544</v>
      </c>
    </row>
    <row r="165" spans="1:19" ht="12.75">
      <c r="A165" s="23">
        <v>436.0115</v>
      </c>
      <c r="B165" s="6">
        <f>ABS(Current!B163)*(Vcoil-ABS(Current!B163)*(B$5+B$6))</f>
        <v>0</v>
      </c>
      <c r="C165" s="6">
        <f>ABS(Current!C163)*(Vcoil-ABS(Current!C163)*(C$5+C$6))</f>
        <v>0</v>
      </c>
      <c r="D165" s="6">
        <f>ABS(Current!D163)*(Vcoil-ABS(Current!D163)*(D$5+D$6))</f>
        <v>0</v>
      </c>
      <c r="E165" s="6">
        <f>ABS(Current!E163)*(Vcoil-ABS(Current!E163)*(E$5+E$6))</f>
        <v>0</v>
      </c>
      <c r="F165" s="6">
        <f>ABS(Current!F163)*(Vcoil-ABS(Current!F163)*(F$5+F$6))</f>
        <v>0</v>
      </c>
      <c r="G165" s="6">
        <f>ABS(Current!G163)*(Vcoil-ABS(Current!G163)*(G$5+G$6))</f>
        <v>0</v>
      </c>
      <c r="H165" s="6">
        <f>ABS(Current!H163)*(Vcoil-ABS(Current!H163)*(H$5+H$6))</f>
        <v>0</v>
      </c>
      <c r="I165" s="6">
        <f>ABS(Current!I163)*(Vcoil-ABS(Current!I163)*(I$5+I$6))</f>
        <v>0</v>
      </c>
      <c r="J165" s="6">
        <f>ABS(Current!J163)*(Vcoil-ABS(Current!J163)*(J$5+J$6))</f>
        <v>0</v>
      </c>
      <c r="K165" s="6">
        <f>ABS(Current!K163)*(Vcoil-ABS(Current!K163)*(K$5+K$6))</f>
        <v>0</v>
      </c>
      <c r="L165" s="6">
        <f>ABS(Current!L163)*(Vcoil-ABS(Current!L163)*(L$5+L$6))</f>
        <v>0</v>
      </c>
      <c r="M165" s="6">
        <f>ABS(Current!M163)*(Vcoil-ABS(Current!M163)*(M$5+M$6))</f>
        <v>0</v>
      </c>
      <c r="N165" s="6">
        <f>ABS(Current!N163)*(Vcoil-ABS(Current!N163)*(N$5+N$6))</f>
        <v>218.83518987499997</v>
      </c>
      <c r="O165" s="6">
        <f>ABS(Current!O163)*(Vcoil-ABS(Current!O163)*(O$5+O$6))</f>
        <v>96.27782487499998</v>
      </c>
      <c r="P165" s="6">
        <f>ABS(Current!P163)*(Vcoil-ABS(Current!P163)*(P$5+P$6))</f>
        <v>218.83518987499997</v>
      </c>
      <c r="Q165" s="6">
        <f>ABS(Current!Q163)*(Vcoil-ABS(Current!Q163)*(Q$5+Q$6))</f>
        <v>96.95861488499999</v>
      </c>
      <c r="R165" s="6">
        <f>ABS(Current!R163)*(Vcoil-ABS(Current!R163)*(R$5+R$6))</f>
        <v>0</v>
      </c>
      <c r="S165" s="27">
        <f t="shared" si="5"/>
        <v>630.9068195099999</v>
      </c>
    </row>
    <row r="166" spans="1:19" ht="12.75">
      <c r="A166" s="23">
        <v>441.0115</v>
      </c>
      <c r="B166" s="6">
        <f>ABS(Current!B164)*(Vcoil-ABS(Current!B164)*(B$5+B$6))</f>
        <v>0</v>
      </c>
      <c r="C166" s="6">
        <f>ABS(Current!C164)*(Vcoil-ABS(Current!C164)*(C$5+C$6))</f>
        <v>0</v>
      </c>
      <c r="D166" s="6">
        <f>ABS(Current!D164)*(Vcoil-ABS(Current!D164)*(D$5+D$6))</f>
        <v>0</v>
      </c>
      <c r="E166" s="6">
        <f>ABS(Current!E164)*(Vcoil-ABS(Current!E164)*(E$5+E$6))</f>
        <v>0</v>
      </c>
      <c r="F166" s="6">
        <f>ABS(Current!F164)*(Vcoil-ABS(Current!F164)*(F$5+F$6))</f>
        <v>0</v>
      </c>
      <c r="G166" s="6">
        <f>ABS(Current!G164)*(Vcoil-ABS(Current!G164)*(G$5+G$6))</f>
        <v>0</v>
      </c>
      <c r="H166" s="6">
        <f>ABS(Current!H164)*(Vcoil-ABS(Current!H164)*(H$5+H$6))</f>
        <v>0</v>
      </c>
      <c r="I166" s="6">
        <f>ABS(Current!I164)*(Vcoil-ABS(Current!I164)*(I$5+I$6))</f>
        <v>0</v>
      </c>
      <c r="J166" s="6">
        <f>ABS(Current!J164)*(Vcoil-ABS(Current!J164)*(J$5+J$6))</f>
        <v>0</v>
      </c>
      <c r="K166" s="6">
        <f>ABS(Current!K164)*(Vcoil-ABS(Current!K164)*(K$5+K$6))</f>
        <v>0</v>
      </c>
      <c r="L166" s="6">
        <f>ABS(Current!L164)*(Vcoil-ABS(Current!L164)*(L$5+L$6))</f>
        <v>0</v>
      </c>
      <c r="M166" s="6">
        <f>ABS(Current!M164)*(Vcoil-ABS(Current!M164)*(M$5+M$6))</f>
        <v>0</v>
      </c>
      <c r="N166" s="6">
        <f>ABS(Current!N164)*(Vcoil-ABS(Current!N164)*(N$5+N$6))</f>
        <v>183.60220799999996</v>
      </c>
      <c r="O166" s="6">
        <f>ABS(Current!O164)*(Vcoil-ABS(Current!O164)*(O$5+O$6))</f>
        <v>127.6474875</v>
      </c>
      <c r="P166" s="6">
        <f>ABS(Current!P164)*(Vcoil-ABS(Current!P164)*(P$5+P$6))</f>
        <v>183.60220799999996</v>
      </c>
      <c r="Q166" s="6">
        <f>ABS(Current!Q164)*(Vcoil-ABS(Current!Q164)*(Q$5+Q$6))</f>
        <v>128.9266485</v>
      </c>
      <c r="R166" s="6">
        <f>ABS(Current!R164)*(Vcoil-ABS(Current!R164)*(R$5+R$6))</f>
        <v>0</v>
      </c>
      <c r="S166" s="27">
        <f t="shared" si="5"/>
        <v>623.778552</v>
      </c>
    </row>
    <row r="167" spans="1:19" ht="12.75">
      <c r="A167" s="23">
        <v>446.0115</v>
      </c>
      <c r="B167" s="6">
        <f>ABS(Current!B165)*(Vcoil-ABS(Current!B165)*(B$5+B$6))</f>
        <v>0</v>
      </c>
      <c r="C167" s="6">
        <f>ABS(Current!C165)*(Vcoil-ABS(Current!C165)*(C$5+C$6))</f>
        <v>0</v>
      </c>
      <c r="D167" s="6">
        <f>ABS(Current!D165)*(Vcoil-ABS(Current!D165)*(D$5+D$6))</f>
        <v>0</v>
      </c>
      <c r="E167" s="6">
        <f>ABS(Current!E165)*(Vcoil-ABS(Current!E165)*(E$5+E$6))</f>
        <v>0</v>
      </c>
      <c r="F167" s="6">
        <f>ABS(Current!F165)*(Vcoil-ABS(Current!F165)*(F$5+F$6))</f>
        <v>0</v>
      </c>
      <c r="G167" s="6">
        <f>ABS(Current!G165)*(Vcoil-ABS(Current!G165)*(G$5+G$6))</f>
        <v>0</v>
      </c>
      <c r="H167" s="6">
        <f>ABS(Current!H165)*(Vcoil-ABS(Current!H165)*(H$5+H$6))</f>
        <v>0</v>
      </c>
      <c r="I167" s="6">
        <f>ABS(Current!I165)*(Vcoil-ABS(Current!I165)*(I$5+I$6))</f>
        <v>0</v>
      </c>
      <c r="J167" s="6">
        <f>ABS(Current!J165)*(Vcoil-ABS(Current!J165)*(J$5+J$6))</f>
        <v>0</v>
      </c>
      <c r="K167" s="6">
        <f>ABS(Current!K165)*(Vcoil-ABS(Current!K165)*(K$5+K$6))</f>
        <v>0</v>
      </c>
      <c r="L167" s="6">
        <f>ABS(Current!L165)*(Vcoil-ABS(Current!L165)*(L$5+L$6))</f>
        <v>0</v>
      </c>
      <c r="M167" s="6">
        <f>ABS(Current!M165)*(Vcoil-ABS(Current!M165)*(M$5+M$6))</f>
        <v>0</v>
      </c>
      <c r="N167" s="6">
        <f>ABS(Current!N165)*(Vcoil-ABS(Current!N165)*(N$5+N$6))</f>
        <v>154.869544875</v>
      </c>
      <c r="O167" s="6">
        <f>ABS(Current!O165)*(Vcoil-ABS(Current!O165)*(O$5+O$6))</f>
        <v>162.482382</v>
      </c>
      <c r="P167" s="6">
        <f>ABS(Current!P165)*(Vcoil-ABS(Current!P165)*(P$5+P$6))</f>
        <v>154.869544875</v>
      </c>
      <c r="Q167" s="6">
        <f>ABS(Current!Q165)*(Vcoil-ABS(Current!Q165)*(Q$5+Q$6))</f>
        <v>164.73598343999998</v>
      </c>
      <c r="R167" s="6">
        <f>ABS(Current!R165)*(Vcoil-ABS(Current!R165)*(R$5+R$6))</f>
        <v>0</v>
      </c>
      <c r="S167" s="27">
        <f aca="true" t="shared" si="6" ref="S167:S184">SUM(ABS(B167)+ABS(B167)+ABS(C167)+ABS(D167)+ABS(E167)+ABS(F167)+ABS(G167)+ABS(H167)+ABS(I167)+ABS(J167)+ABS(K167)+ABS(L167)+ABS(M167)+ABS(N167)+ABS(O167)+ABS(P167)+ABS(Q167)+ABS(R167))</f>
        <v>636.95745519</v>
      </c>
    </row>
    <row r="168" spans="1:19" ht="12.75">
      <c r="A168" s="23">
        <v>451.0115</v>
      </c>
      <c r="B168" s="6">
        <f>ABS(Current!B166)*(Vcoil-ABS(Current!B166)*(B$5+B$6))</f>
        <v>0</v>
      </c>
      <c r="C168" s="6">
        <f>ABS(Current!C166)*(Vcoil-ABS(Current!C166)*(C$5+C$6))</f>
        <v>0</v>
      </c>
      <c r="D168" s="6">
        <f>ABS(Current!D166)*(Vcoil-ABS(Current!D166)*(D$5+D$6))</f>
        <v>0</v>
      </c>
      <c r="E168" s="6">
        <f>ABS(Current!E166)*(Vcoil-ABS(Current!E166)*(E$5+E$6))</f>
        <v>0</v>
      </c>
      <c r="F168" s="6">
        <f>ABS(Current!F166)*(Vcoil-ABS(Current!F166)*(F$5+F$6))</f>
        <v>0</v>
      </c>
      <c r="G168" s="6">
        <f>ABS(Current!G166)*(Vcoil-ABS(Current!G166)*(G$5+G$6))</f>
        <v>0</v>
      </c>
      <c r="H168" s="6">
        <f>ABS(Current!H166)*(Vcoil-ABS(Current!H166)*(H$5+H$6))</f>
        <v>0</v>
      </c>
      <c r="I168" s="6">
        <f>ABS(Current!I166)*(Vcoil-ABS(Current!I166)*(I$5+I$6))</f>
        <v>0</v>
      </c>
      <c r="J168" s="6">
        <f>ABS(Current!J166)*(Vcoil-ABS(Current!J166)*(J$5+J$6))</f>
        <v>0</v>
      </c>
      <c r="K168" s="6">
        <f>ABS(Current!K166)*(Vcoil-ABS(Current!K166)*(K$5+K$6))</f>
        <v>0</v>
      </c>
      <c r="L168" s="6">
        <f>ABS(Current!L166)*(Vcoil-ABS(Current!L166)*(L$5+L$6))</f>
        <v>0</v>
      </c>
      <c r="M168" s="6">
        <f>ABS(Current!M166)*(Vcoil-ABS(Current!M166)*(M$5+M$6))</f>
        <v>0</v>
      </c>
      <c r="N168" s="6">
        <f>ABS(Current!N166)*(Vcoil-ABS(Current!N166)*(N$5+N$6))</f>
        <v>133.467648</v>
      </c>
      <c r="O168" s="6">
        <f>ABS(Current!O166)*(Vcoil-ABS(Current!O166)*(O$5+O$6))</f>
        <v>204.8454875</v>
      </c>
      <c r="P168" s="6">
        <f>ABS(Current!P166)*(Vcoil-ABS(Current!P166)*(P$5+P$6))</f>
        <v>133.467648</v>
      </c>
      <c r="Q168" s="6">
        <f>ABS(Current!Q166)*(Vcoil-ABS(Current!Q166)*(Q$5+Q$6))</f>
        <v>208.88960849999998</v>
      </c>
      <c r="R168" s="6">
        <f>ABS(Current!R166)*(Vcoil-ABS(Current!R166)*(R$5+R$6))</f>
        <v>0</v>
      </c>
      <c r="S168" s="27">
        <f t="shared" si="6"/>
        <v>680.670392</v>
      </c>
    </row>
    <row r="169" spans="1:19" ht="12.75">
      <c r="A169" s="23">
        <v>456.0115</v>
      </c>
      <c r="B169" s="6">
        <f>ABS(Current!B167)*(Vcoil-ABS(Current!B167)*(B$5+B$6))</f>
        <v>0</v>
      </c>
      <c r="C169" s="6">
        <f>ABS(Current!C167)*(Vcoil-ABS(Current!C167)*(C$5+C$6))</f>
        <v>0</v>
      </c>
      <c r="D169" s="6">
        <f>ABS(Current!D167)*(Vcoil-ABS(Current!D167)*(D$5+D$6))</f>
        <v>0</v>
      </c>
      <c r="E169" s="6">
        <f>ABS(Current!E167)*(Vcoil-ABS(Current!E167)*(E$5+E$6))</f>
        <v>0</v>
      </c>
      <c r="F169" s="6">
        <f>ABS(Current!F167)*(Vcoil-ABS(Current!F167)*(F$5+F$6))</f>
        <v>0</v>
      </c>
      <c r="G169" s="6">
        <f>ABS(Current!G167)*(Vcoil-ABS(Current!G167)*(G$5+G$6))</f>
        <v>0</v>
      </c>
      <c r="H169" s="6">
        <f>ABS(Current!H167)*(Vcoil-ABS(Current!H167)*(H$5+H$6))</f>
        <v>0</v>
      </c>
      <c r="I169" s="6">
        <f>ABS(Current!I167)*(Vcoil-ABS(Current!I167)*(I$5+I$6))</f>
        <v>0</v>
      </c>
      <c r="J169" s="6">
        <f>ABS(Current!J167)*(Vcoil-ABS(Current!J167)*(J$5+J$6))</f>
        <v>0</v>
      </c>
      <c r="K169" s="6">
        <f>ABS(Current!K167)*(Vcoil-ABS(Current!K167)*(K$5+K$6))</f>
        <v>0</v>
      </c>
      <c r="L169" s="6">
        <f>ABS(Current!L167)*(Vcoil-ABS(Current!L167)*(L$5+L$6))</f>
        <v>0</v>
      </c>
      <c r="M169" s="6">
        <f>ABS(Current!M167)*(Vcoil-ABS(Current!M167)*(M$5+M$6))</f>
        <v>0</v>
      </c>
      <c r="N169" s="6">
        <f>ABS(Current!N167)*(Vcoil-ABS(Current!N167)*(N$5+N$6))</f>
        <v>116.443639875</v>
      </c>
      <c r="O169" s="6">
        <f>ABS(Current!O167)*(Vcoil-ABS(Current!O167)*(O$5+O$6))</f>
        <v>252.936398</v>
      </c>
      <c r="P169" s="6">
        <f>ABS(Current!P167)*(Vcoil-ABS(Current!P167)*(P$5+P$6))</f>
        <v>116.443639875</v>
      </c>
      <c r="Q169" s="6">
        <f>ABS(Current!Q167)*(Vcoil-ABS(Current!Q167)*(Q$5+Q$6))</f>
        <v>260.33262216</v>
      </c>
      <c r="R169" s="6">
        <f>ABS(Current!R167)*(Vcoil-ABS(Current!R167)*(R$5+R$6))</f>
        <v>0</v>
      </c>
      <c r="S169" s="27">
        <f t="shared" si="6"/>
        <v>746.15629991</v>
      </c>
    </row>
    <row r="170" spans="1:19" ht="12.75">
      <c r="A170" s="23">
        <v>461.0115</v>
      </c>
      <c r="B170" s="6">
        <f>ABS(Current!B168)*(Vcoil-ABS(Current!B168)*(B$5+B$6))</f>
        <v>0</v>
      </c>
      <c r="C170" s="6">
        <f>ABS(Current!C168)*(Vcoil-ABS(Current!C168)*(C$5+C$6))</f>
        <v>0</v>
      </c>
      <c r="D170" s="6">
        <f>ABS(Current!D168)*(Vcoil-ABS(Current!D168)*(D$5+D$6))</f>
        <v>0</v>
      </c>
      <c r="E170" s="6">
        <f>ABS(Current!E168)*(Vcoil-ABS(Current!E168)*(E$5+E$6))</f>
        <v>0</v>
      </c>
      <c r="F170" s="6">
        <f>ABS(Current!F168)*(Vcoil-ABS(Current!F168)*(F$5+F$6))</f>
        <v>0</v>
      </c>
      <c r="G170" s="6">
        <f>ABS(Current!G168)*(Vcoil-ABS(Current!G168)*(G$5+G$6))</f>
        <v>0</v>
      </c>
      <c r="H170" s="6">
        <f>ABS(Current!H168)*(Vcoil-ABS(Current!H168)*(H$5+H$6))</f>
        <v>0</v>
      </c>
      <c r="I170" s="6">
        <f>ABS(Current!I168)*(Vcoil-ABS(Current!I168)*(I$5+I$6))</f>
        <v>0</v>
      </c>
      <c r="J170" s="6">
        <f>ABS(Current!J168)*(Vcoil-ABS(Current!J168)*(J$5+J$6))</f>
        <v>0</v>
      </c>
      <c r="K170" s="6">
        <f>ABS(Current!K168)*(Vcoil-ABS(Current!K168)*(K$5+K$6))</f>
        <v>0</v>
      </c>
      <c r="L170" s="6">
        <f>ABS(Current!L168)*(Vcoil-ABS(Current!L168)*(L$5+L$6))</f>
        <v>0</v>
      </c>
      <c r="M170" s="6">
        <f>ABS(Current!M168)*(Vcoil-ABS(Current!M168)*(M$5+M$6))</f>
        <v>0</v>
      </c>
      <c r="N170" s="6">
        <f>ABS(Current!N168)*(Vcoil-ABS(Current!N168)*(N$5+N$6))</f>
        <v>96.671232</v>
      </c>
      <c r="O170" s="6">
        <f>ABS(Current!O168)*(Vcoil-ABS(Current!O168)*(O$5+O$6))</f>
        <v>294.6571355</v>
      </c>
      <c r="P170" s="6">
        <f>ABS(Current!P168)*(Vcoil-ABS(Current!P168)*(P$5+P$6))</f>
        <v>96.671232</v>
      </c>
      <c r="Q170" s="6">
        <f>ABS(Current!Q168)*(Vcoil-ABS(Current!Q168)*(Q$5+Q$6))</f>
        <v>307.51222865999995</v>
      </c>
      <c r="R170" s="6">
        <f>ABS(Current!R168)*(Vcoil-ABS(Current!R168)*(R$5+R$6))</f>
        <v>0</v>
      </c>
      <c r="S170" s="27">
        <f t="shared" si="6"/>
        <v>795.51182816</v>
      </c>
    </row>
    <row r="171" spans="1:19" ht="12.75">
      <c r="A171" s="23">
        <v>466.0115</v>
      </c>
      <c r="B171" s="6">
        <f>ABS(Current!B169)*(Vcoil-ABS(Current!B169)*(B$5+B$6))</f>
        <v>0</v>
      </c>
      <c r="C171" s="6">
        <f>ABS(Current!C169)*(Vcoil-ABS(Current!C169)*(C$5+C$6))</f>
        <v>0</v>
      </c>
      <c r="D171" s="6">
        <f>ABS(Current!D169)*(Vcoil-ABS(Current!D169)*(D$5+D$6))</f>
        <v>0</v>
      </c>
      <c r="E171" s="6">
        <f>ABS(Current!E169)*(Vcoil-ABS(Current!E169)*(E$5+E$6))</f>
        <v>0</v>
      </c>
      <c r="F171" s="6">
        <f>ABS(Current!F169)*(Vcoil-ABS(Current!F169)*(F$5+F$6))</f>
        <v>0</v>
      </c>
      <c r="G171" s="6">
        <f>ABS(Current!G169)*(Vcoil-ABS(Current!G169)*(G$5+G$6))</f>
        <v>0</v>
      </c>
      <c r="H171" s="6">
        <f>ABS(Current!H169)*(Vcoil-ABS(Current!H169)*(H$5+H$6))</f>
        <v>0</v>
      </c>
      <c r="I171" s="6">
        <f>ABS(Current!I169)*(Vcoil-ABS(Current!I169)*(I$5+I$6))</f>
        <v>0</v>
      </c>
      <c r="J171" s="6">
        <f>ABS(Current!J169)*(Vcoil-ABS(Current!J169)*(J$5+J$6))</f>
        <v>0</v>
      </c>
      <c r="K171" s="6">
        <f>ABS(Current!K169)*(Vcoil-ABS(Current!K169)*(K$5+K$6))</f>
        <v>0</v>
      </c>
      <c r="L171" s="6">
        <f>ABS(Current!L169)*(Vcoil-ABS(Current!L169)*(L$5+L$6))</f>
        <v>0</v>
      </c>
      <c r="M171" s="6">
        <f>ABS(Current!M169)*(Vcoil-ABS(Current!M169)*(M$5+M$6))</f>
        <v>0</v>
      </c>
      <c r="N171" s="6">
        <f>ABS(Current!N169)*(Vcoil-ABS(Current!N169)*(N$5+N$6))</f>
        <v>63.3207795</v>
      </c>
      <c r="O171" s="6">
        <f>ABS(Current!O169)*(Vcoil-ABS(Current!O169)*(O$5+O$6))</f>
        <v>314.27922487499995</v>
      </c>
      <c r="P171" s="6">
        <f>ABS(Current!P169)*(Vcoil-ABS(Current!P169)*(P$5+P$6))</f>
        <v>63.3207795</v>
      </c>
      <c r="Q171" s="6">
        <f>ABS(Current!Q169)*(Vcoil-ABS(Current!Q169)*(Q$5+Q$6))</f>
        <v>332.47030288499997</v>
      </c>
      <c r="R171" s="6">
        <f>ABS(Current!R169)*(Vcoil-ABS(Current!R169)*(R$5+R$6))</f>
        <v>0</v>
      </c>
      <c r="S171" s="27">
        <f t="shared" si="6"/>
        <v>773.39108676</v>
      </c>
    </row>
    <row r="172" spans="1:19" ht="12.75">
      <c r="A172" s="23">
        <v>471.0115</v>
      </c>
      <c r="B172" s="6">
        <f>ABS(Current!B170)*(Vcoil-ABS(Current!B170)*(B$5+B$6))</f>
        <v>0</v>
      </c>
      <c r="C172" s="6">
        <f>ABS(Current!C170)*(Vcoil-ABS(Current!C170)*(C$5+C$6))</f>
        <v>0</v>
      </c>
      <c r="D172" s="6">
        <f>ABS(Current!D170)*(Vcoil-ABS(Current!D170)*(D$5+D$6))</f>
        <v>0</v>
      </c>
      <c r="E172" s="6">
        <f>ABS(Current!E170)*(Vcoil-ABS(Current!E170)*(E$5+E$6))</f>
        <v>0</v>
      </c>
      <c r="F172" s="6">
        <f>ABS(Current!F170)*(Vcoil-ABS(Current!F170)*(F$5+F$6))</f>
        <v>0</v>
      </c>
      <c r="G172" s="6">
        <f>ABS(Current!G170)*(Vcoil-ABS(Current!G170)*(G$5+G$6))</f>
        <v>0</v>
      </c>
      <c r="H172" s="6">
        <f>ABS(Current!H170)*(Vcoil-ABS(Current!H170)*(H$5+H$6))</f>
        <v>0</v>
      </c>
      <c r="I172" s="6">
        <f>ABS(Current!I170)*(Vcoil-ABS(Current!I170)*(I$5+I$6))</f>
        <v>0</v>
      </c>
      <c r="J172" s="6">
        <f>ABS(Current!J170)*(Vcoil-ABS(Current!J170)*(J$5+J$6))</f>
        <v>0</v>
      </c>
      <c r="K172" s="6">
        <f>ABS(Current!K170)*(Vcoil-ABS(Current!K170)*(K$5+K$6))</f>
        <v>0</v>
      </c>
      <c r="L172" s="6">
        <f>ABS(Current!L170)*(Vcoil-ABS(Current!L170)*(L$5+L$6))</f>
        <v>0</v>
      </c>
      <c r="M172" s="6">
        <f>ABS(Current!M170)*(Vcoil-ABS(Current!M170)*(M$5+M$6))</f>
        <v>0</v>
      </c>
      <c r="N172" s="6">
        <f>ABS(Current!N170)*(Vcoil-ABS(Current!N170)*(N$5+N$6))</f>
        <v>12.375767999999999</v>
      </c>
      <c r="O172" s="6">
        <f>ABS(Current!O170)*(Vcoil-ABS(Current!O170)*(O$5+O$6))</f>
        <v>314.354432</v>
      </c>
      <c r="P172" s="6">
        <f>ABS(Current!P170)*(Vcoil-ABS(Current!P170)*(P$5+P$6))</f>
        <v>12.375767999999999</v>
      </c>
      <c r="Q172" s="6">
        <f>ABS(Current!Q170)*(Vcoil-ABS(Current!Q170)*(Q$5+Q$6))</f>
        <v>332.57708543999996</v>
      </c>
      <c r="R172" s="6">
        <f>ABS(Current!R170)*(Vcoil-ABS(Current!R170)*(R$5+R$6))</f>
        <v>0</v>
      </c>
      <c r="S172" s="27">
        <f t="shared" si="6"/>
        <v>671.6830534399999</v>
      </c>
    </row>
    <row r="173" spans="1:19" ht="12.75">
      <c r="A173" s="23">
        <v>476.0115</v>
      </c>
      <c r="B173" s="6">
        <f>ABS(Current!B171)*(Vcoil-ABS(Current!B171)*(B$5+B$6))</f>
        <v>0</v>
      </c>
      <c r="C173" s="6">
        <f>ABS(Current!C171)*(Vcoil-ABS(Current!C171)*(C$5+C$6))</f>
        <v>0</v>
      </c>
      <c r="D173" s="6">
        <f>ABS(Current!D171)*(Vcoil-ABS(Current!D171)*(D$5+D$6))</f>
        <v>0</v>
      </c>
      <c r="E173" s="6">
        <f>ABS(Current!E171)*(Vcoil-ABS(Current!E171)*(E$5+E$6))</f>
        <v>0</v>
      </c>
      <c r="F173" s="6">
        <f>ABS(Current!F171)*(Vcoil-ABS(Current!F171)*(F$5+F$6))</f>
        <v>0</v>
      </c>
      <c r="G173" s="6">
        <f>ABS(Current!G171)*(Vcoil-ABS(Current!G171)*(G$5+G$6))</f>
        <v>0</v>
      </c>
      <c r="H173" s="6">
        <f>ABS(Current!H171)*(Vcoil-ABS(Current!H171)*(H$5+H$6))</f>
        <v>0</v>
      </c>
      <c r="I173" s="6">
        <f>ABS(Current!I171)*(Vcoil-ABS(Current!I171)*(I$5+I$6))</f>
        <v>0</v>
      </c>
      <c r="J173" s="6">
        <f>ABS(Current!J171)*(Vcoil-ABS(Current!J171)*(J$5+J$6))</f>
        <v>0</v>
      </c>
      <c r="K173" s="6">
        <f>ABS(Current!K171)*(Vcoil-ABS(Current!K171)*(K$5+K$6))</f>
        <v>0</v>
      </c>
      <c r="L173" s="6">
        <f>ABS(Current!L171)*(Vcoil-ABS(Current!L171)*(L$5+L$6))</f>
        <v>0</v>
      </c>
      <c r="M173" s="6">
        <f>ABS(Current!M171)*(Vcoil-ABS(Current!M171)*(M$5+M$6))</f>
        <v>0</v>
      </c>
      <c r="N173" s="6">
        <f>ABS(Current!N171)*(Vcoil-ABS(Current!N171)*(N$5+N$6))</f>
        <v>0</v>
      </c>
      <c r="O173" s="6">
        <f>ABS(Current!O171)*(Vcoil-ABS(Current!O171)*(O$5+O$6))</f>
        <v>294.88831799999997</v>
      </c>
      <c r="P173" s="6">
        <f>ABS(Current!P171)*(Vcoil-ABS(Current!P171)*(P$5+P$6))</f>
        <v>42.54022199999999</v>
      </c>
      <c r="Q173" s="6">
        <f>ABS(Current!Q171)*(Vcoil-ABS(Current!Q171)*(Q$5+Q$6))</f>
        <v>307.78790855999995</v>
      </c>
      <c r="R173" s="6">
        <f>ABS(Current!R171)*(Vcoil-ABS(Current!R171)*(R$5+R$6))</f>
        <v>41.27738448</v>
      </c>
      <c r="S173" s="27">
        <f t="shared" si="6"/>
        <v>686.4938330399999</v>
      </c>
    </row>
    <row r="174" spans="1:19" ht="12.75">
      <c r="A174" s="23">
        <v>481.0115</v>
      </c>
      <c r="B174" s="6">
        <f>ABS(Current!B172)*(Vcoil-ABS(Current!B172)*(B$5+B$6))</f>
        <v>0</v>
      </c>
      <c r="C174" s="6">
        <f>ABS(Current!C172)*(Vcoil-ABS(Current!C172)*(C$5+C$6))</f>
        <v>0</v>
      </c>
      <c r="D174" s="6">
        <f>ABS(Current!D172)*(Vcoil-ABS(Current!D172)*(D$5+D$6))</f>
        <v>0</v>
      </c>
      <c r="E174" s="6">
        <f>ABS(Current!E172)*(Vcoil-ABS(Current!E172)*(E$5+E$6))</f>
        <v>0</v>
      </c>
      <c r="F174" s="6">
        <f>ABS(Current!F172)*(Vcoil-ABS(Current!F172)*(F$5+F$6))</f>
        <v>0</v>
      </c>
      <c r="G174" s="6">
        <f>ABS(Current!G172)*(Vcoil-ABS(Current!G172)*(G$5+G$6))</f>
        <v>0</v>
      </c>
      <c r="H174" s="6">
        <f>ABS(Current!H172)*(Vcoil-ABS(Current!H172)*(H$5+H$6))</f>
        <v>0</v>
      </c>
      <c r="I174" s="6">
        <f>ABS(Current!I172)*(Vcoil-ABS(Current!I172)*(I$5+I$6))</f>
        <v>0</v>
      </c>
      <c r="J174" s="6">
        <f>ABS(Current!J172)*(Vcoil-ABS(Current!J172)*(J$5+J$6))</f>
        <v>0</v>
      </c>
      <c r="K174" s="6">
        <f>ABS(Current!K172)*(Vcoil-ABS(Current!K172)*(K$5+K$6))</f>
        <v>0</v>
      </c>
      <c r="L174" s="6">
        <f>ABS(Current!L172)*(Vcoil-ABS(Current!L172)*(L$5+L$6))</f>
        <v>0</v>
      </c>
      <c r="M174" s="6">
        <f>ABS(Current!M172)*(Vcoil-ABS(Current!M172)*(M$5+M$6))</f>
        <v>0</v>
      </c>
      <c r="N174" s="6">
        <f>ABS(Current!N172)*(Vcoil-ABS(Current!N172)*(N$5+N$6))</f>
        <v>0</v>
      </c>
      <c r="O174" s="6">
        <f>ABS(Current!O172)*(Vcoil-ABS(Current!O172)*(O$5+O$6))</f>
        <v>255.583899875</v>
      </c>
      <c r="P174" s="6">
        <f>ABS(Current!P172)*(Vcoil-ABS(Current!P172)*(P$5+P$6))</f>
        <v>88.489296875</v>
      </c>
      <c r="Q174" s="6">
        <f>ABS(Current!Q172)*(Vcoil-ABS(Current!Q172)*(Q$5+Q$6))</f>
        <v>263.22857188499995</v>
      </c>
      <c r="R174" s="6">
        <f>ABS(Current!R172)*(Vcoil-ABS(Current!R172)*(R$5+R$6))</f>
        <v>82.54360625</v>
      </c>
      <c r="S174" s="27">
        <f t="shared" si="6"/>
        <v>689.845374885</v>
      </c>
    </row>
    <row r="175" spans="1:19" ht="12.75">
      <c r="A175" s="23">
        <v>486.0115</v>
      </c>
      <c r="B175" s="6">
        <f>ABS(Current!B173)*(Vcoil-ABS(Current!B173)*(B$5+B$6))</f>
        <v>0</v>
      </c>
      <c r="C175" s="6">
        <f>ABS(Current!C173)*(Vcoil-ABS(Current!C173)*(C$5+C$6))</f>
        <v>0</v>
      </c>
      <c r="D175" s="6">
        <f>ABS(Current!D173)*(Vcoil-ABS(Current!D173)*(D$5+D$6))</f>
        <v>0</v>
      </c>
      <c r="E175" s="6">
        <f>ABS(Current!E173)*(Vcoil-ABS(Current!E173)*(E$5+E$6))</f>
        <v>0</v>
      </c>
      <c r="F175" s="6">
        <f>ABS(Current!F173)*(Vcoil-ABS(Current!F173)*(F$5+F$6))</f>
        <v>0</v>
      </c>
      <c r="G175" s="6">
        <f>ABS(Current!G173)*(Vcoil-ABS(Current!G173)*(G$5+G$6))</f>
        <v>0</v>
      </c>
      <c r="H175" s="6">
        <f>ABS(Current!H173)*(Vcoil-ABS(Current!H173)*(H$5+H$6))</f>
        <v>0</v>
      </c>
      <c r="I175" s="6">
        <f>ABS(Current!I173)*(Vcoil-ABS(Current!I173)*(I$5+I$6))</f>
        <v>0</v>
      </c>
      <c r="J175" s="6">
        <f>ABS(Current!J173)*(Vcoil-ABS(Current!J173)*(J$5+J$6))</f>
        <v>0</v>
      </c>
      <c r="K175" s="6">
        <f>ABS(Current!K173)*(Vcoil-ABS(Current!K173)*(K$5+K$6))</f>
        <v>0</v>
      </c>
      <c r="L175" s="6">
        <f>ABS(Current!L173)*(Vcoil-ABS(Current!L173)*(L$5+L$6))</f>
        <v>0</v>
      </c>
      <c r="M175" s="6">
        <f>ABS(Current!M173)*(Vcoil-ABS(Current!M173)*(M$5+M$6))</f>
        <v>0</v>
      </c>
      <c r="N175" s="6">
        <f>ABS(Current!N173)*(Vcoil-ABS(Current!N173)*(N$5+N$6))</f>
        <v>0</v>
      </c>
      <c r="O175" s="6">
        <f>ABS(Current!O173)*(Vcoil-ABS(Current!O173)*(O$5+O$6))</f>
        <v>209.14807799999997</v>
      </c>
      <c r="P175" s="6">
        <f>ABS(Current!P173)*(Vcoil-ABS(Current!P173)*(P$5+P$6))</f>
        <v>129.803569875</v>
      </c>
      <c r="Q175" s="6">
        <f>ABS(Current!Q173)*(Vcoil-ABS(Current!Q173)*(Q$5+Q$6))</f>
        <v>213.42304775999997</v>
      </c>
      <c r="R175" s="6">
        <f>ABS(Current!R173)*(Vcoil-ABS(Current!R173)*(R$5+R$6))</f>
        <v>115.84719657</v>
      </c>
      <c r="S175" s="27">
        <f t="shared" si="6"/>
        <v>668.2218922049999</v>
      </c>
    </row>
    <row r="176" spans="1:19" ht="12.75">
      <c r="A176" s="23">
        <v>491.0115</v>
      </c>
      <c r="B176" s="6">
        <f>ABS(Current!B174)*(Vcoil-ABS(Current!B174)*(B$5+B$6))</f>
        <v>0</v>
      </c>
      <c r="C176" s="6">
        <f>ABS(Current!C174)*(Vcoil-ABS(Current!C174)*(C$5+C$6))</f>
        <v>0</v>
      </c>
      <c r="D176" s="6">
        <f>ABS(Current!D174)*(Vcoil-ABS(Current!D174)*(D$5+D$6))</f>
        <v>0</v>
      </c>
      <c r="E176" s="6">
        <f>ABS(Current!E174)*(Vcoil-ABS(Current!E174)*(E$5+E$6))</f>
        <v>0</v>
      </c>
      <c r="F176" s="6">
        <f>ABS(Current!F174)*(Vcoil-ABS(Current!F174)*(F$5+F$6))</f>
        <v>0</v>
      </c>
      <c r="G176" s="6">
        <f>ABS(Current!G174)*(Vcoil-ABS(Current!G174)*(G$5+G$6))</f>
        <v>0</v>
      </c>
      <c r="H176" s="6">
        <f>ABS(Current!H174)*(Vcoil-ABS(Current!H174)*(H$5+H$6))</f>
        <v>0</v>
      </c>
      <c r="I176" s="6">
        <f>ABS(Current!I174)*(Vcoil-ABS(Current!I174)*(I$5+I$6))</f>
        <v>0</v>
      </c>
      <c r="J176" s="6">
        <f>ABS(Current!J174)*(Vcoil-ABS(Current!J174)*(J$5+J$6))</f>
        <v>0</v>
      </c>
      <c r="K176" s="6">
        <f>ABS(Current!K174)*(Vcoil-ABS(Current!K174)*(K$5+K$6))</f>
        <v>0</v>
      </c>
      <c r="L176" s="6">
        <f>ABS(Current!L174)*(Vcoil-ABS(Current!L174)*(L$5+L$6))</f>
        <v>0</v>
      </c>
      <c r="M176" s="6">
        <f>ABS(Current!M174)*(Vcoil-ABS(Current!M174)*(M$5+M$6))</f>
        <v>0</v>
      </c>
      <c r="N176" s="6">
        <f>ABS(Current!N174)*(Vcoil-ABS(Current!N174)*(N$5+N$6))</f>
        <v>0</v>
      </c>
      <c r="O176" s="6">
        <f>ABS(Current!O174)*(Vcoil-ABS(Current!O174)*(O$5+O$6))</f>
        <v>164.88007987499998</v>
      </c>
      <c r="P176" s="6">
        <f>ABS(Current!P174)*(Vcoil-ABS(Current!P174)*(P$5+P$6))</f>
        <v>171.96463200000002</v>
      </c>
      <c r="Q176" s="6">
        <f>ABS(Current!Q174)*(Vcoil-ABS(Current!Q174)*(Q$5+Q$6))</f>
        <v>167.215169485</v>
      </c>
      <c r="R176" s="6">
        <f>ABS(Current!R174)*(Vcoil-ABS(Current!R174)*(R$5+R$6))</f>
        <v>144.78813888</v>
      </c>
      <c r="S176" s="27">
        <f t="shared" si="6"/>
        <v>648.84802024</v>
      </c>
    </row>
    <row r="177" spans="1:19" ht="12.75">
      <c r="A177" s="23">
        <v>496.0115</v>
      </c>
      <c r="B177" s="6">
        <f>ABS(Current!B175)*(Vcoil-ABS(Current!B175)*(B$5+B$6))</f>
        <v>0</v>
      </c>
      <c r="C177" s="6">
        <f>ABS(Current!C175)*(Vcoil-ABS(Current!C175)*(C$5+C$6))</f>
        <v>0</v>
      </c>
      <c r="D177" s="6">
        <f>ABS(Current!D175)*(Vcoil-ABS(Current!D175)*(D$5+D$6))</f>
        <v>0</v>
      </c>
      <c r="E177" s="6">
        <f>ABS(Current!E175)*(Vcoil-ABS(Current!E175)*(E$5+E$6))</f>
        <v>0</v>
      </c>
      <c r="F177" s="6">
        <f>ABS(Current!F175)*(Vcoil-ABS(Current!F175)*(F$5+F$6))</f>
        <v>0</v>
      </c>
      <c r="G177" s="6">
        <f>ABS(Current!G175)*(Vcoil-ABS(Current!G175)*(G$5+G$6))</f>
        <v>0</v>
      </c>
      <c r="H177" s="6">
        <f>ABS(Current!H175)*(Vcoil-ABS(Current!H175)*(H$5+H$6))</f>
        <v>0</v>
      </c>
      <c r="I177" s="6">
        <f>ABS(Current!I175)*(Vcoil-ABS(Current!I175)*(I$5+I$6))</f>
        <v>0</v>
      </c>
      <c r="J177" s="6">
        <f>ABS(Current!J175)*(Vcoil-ABS(Current!J175)*(J$5+J$6))</f>
        <v>0</v>
      </c>
      <c r="K177" s="6">
        <f>ABS(Current!K175)*(Vcoil-ABS(Current!K175)*(K$5+K$6))</f>
        <v>0</v>
      </c>
      <c r="L177" s="6">
        <f>ABS(Current!L175)*(Vcoil-ABS(Current!L175)*(L$5+L$6))</f>
        <v>0</v>
      </c>
      <c r="M177" s="6">
        <f>ABS(Current!M175)*(Vcoil-ABS(Current!M175)*(M$5+M$6))</f>
        <v>0</v>
      </c>
      <c r="N177" s="6">
        <f>ABS(Current!N175)*(Vcoil-ABS(Current!N175)*(N$5+N$6))</f>
        <v>0</v>
      </c>
      <c r="O177" s="6">
        <f>ABS(Current!O175)*(Vcoil-ABS(Current!O175)*(O$5+O$6))</f>
        <v>124.266429875</v>
      </c>
      <c r="P177" s="6">
        <f>ABS(Current!P175)*(Vcoil-ABS(Current!P175)*(P$5+P$6))</f>
        <v>217.16479999999999</v>
      </c>
      <c r="Q177" s="6">
        <f>ABS(Current!Q175)*(Vcoil-ABS(Current!Q175)*(Q$5+Q$6))</f>
        <v>125.46961948499998</v>
      </c>
      <c r="R177" s="6">
        <f>ABS(Current!R175)*(Vcoil-ABS(Current!R175)*(R$5+R$6))</f>
        <v>167.447552</v>
      </c>
      <c r="S177" s="27">
        <f t="shared" si="6"/>
        <v>634.3484013599999</v>
      </c>
    </row>
    <row r="178" spans="1:19" ht="12.75">
      <c r="A178" s="23">
        <v>501.0115</v>
      </c>
      <c r="B178" s="6">
        <f>ABS(Current!B176)*(Vcoil-ABS(Current!B176)*(B$5+B$6))</f>
        <v>0</v>
      </c>
      <c r="C178" s="6">
        <f>ABS(Current!C176)*(Vcoil-ABS(Current!C176)*(C$5+C$6))</f>
        <v>0</v>
      </c>
      <c r="D178" s="6">
        <f>ABS(Current!D176)*(Vcoil-ABS(Current!D176)*(D$5+D$6))</f>
        <v>0</v>
      </c>
      <c r="E178" s="6">
        <f>ABS(Current!E176)*(Vcoil-ABS(Current!E176)*(E$5+E$6))</f>
        <v>0</v>
      </c>
      <c r="F178" s="6">
        <f>ABS(Current!F176)*(Vcoil-ABS(Current!F176)*(F$5+F$6))</f>
        <v>0</v>
      </c>
      <c r="G178" s="6">
        <f>ABS(Current!G176)*(Vcoil-ABS(Current!G176)*(G$5+G$6))</f>
        <v>0</v>
      </c>
      <c r="H178" s="6">
        <f>ABS(Current!H176)*(Vcoil-ABS(Current!H176)*(H$5+H$6))</f>
        <v>0</v>
      </c>
      <c r="I178" s="6">
        <f>ABS(Current!I176)*(Vcoil-ABS(Current!I176)*(I$5+I$6))</f>
        <v>0</v>
      </c>
      <c r="J178" s="6">
        <f>ABS(Current!J176)*(Vcoil-ABS(Current!J176)*(J$5+J$6))</f>
        <v>0</v>
      </c>
      <c r="K178" s="6">
        <f>ABS(Current!K176)*(Vcoil-ABS(Current!K176)*(K$5+K$6))</f>
        <v>0</v>
      </c>
      <c r="L178" s="6">
        <f>ABS(Current!L176)*(Vcoil-ABS(Current!L176)*(L$5+L$6))</f>
        <v>0</v>
      </c>
      <c r="M178" s="6">
        <f>ABS(Current!M176)*(Vcoil-ABS(Current!M176)*(M$5+M$6))</f>
        <v>0</v>
      </c>
      <c r="N178" s="6">
        <f>ABS(Current!N176)*(Vcoil-ABS(Current!N176)*(N$5+N$6))</f>
        <v>0</v>
      </c>
      <c r="O178" s="6">
        <f>ABS(Current!O176)*(Vcoil-ABS(Current!O176)*(O$5+O$6))</f>
        <v>83.27843549999999</v>
      </c>
      <c r="P178" s="6">
        <f>ABS(Current!P176)*(Vcoil-ABS(Current!P176)*(P$5+P$6))</f>
        <v>261.55637187499997</v>
      </c>
      <c r="Q178" s="6">
        <f>ABS(Current!Q176)*(Vcoil-ABS(Current!Q176)*(Q$5+Q$6))</f>
        <v>83.77489666</v>
      </c>
      <c r="R178" s="6">
        <f>ABS(Current!R176)*(Vcoil-ABS(Current!R176)*(R$5+R$6))</f>
        <v>175.03878424999996</v>
      </c>
      <c r="S178" s="27">
        <f t="shared" si="6"/>
        <v>603.6484882849999</v>
      </c>
    </row>
    <row r="179" spans="1:19" ht="12.75">
      <c r="A179" s="23">
        <v>506.0115</v>
      </c>
      <c r="B179" s="6">
        <f>ABS(Current!B177)*(Vcoil-ABS(Current!B177)*(B$5+B$6))</f>
        <v>0</v>
      </c>
      <c r="C179" s="6">
        <f>ABS(Current!C177)*(Vcoil-ABS(Current!C177)*(C$5+C$6))</f>
        <v>0</v>
      </c>
      <c r="D179" s="6">
        <f>ABS(Current!D177)*(Vcoil-ABS(Current!D177)*(D$5+D$6))</f>
        <v>0</v>
      </c>
      <c r="E179" s="6">
        <f>ABS(Current!E177)*(Vcoil-ABS(Current!E177)*(E$5+E$6))</f>
        <v>0</v>
      </c>
      <c r="F179" s="6">
        <f>ABS(Current!F177)*(Vcoil-ABS(Current!F177)*(F$5+F$6))</f>
        <v>0</v>
      </c>
      <c r="G179" s="6">
        <f>ABS(Current!G177)*(Vcoil-ABS(Current!G177)*(G$5+G$6))</f>
        <v>0</v>
      </c>
      <c r="H179" s="6">
        <f>ABS(Current!H177)*(Vcoil-ABS(Current!H177)*(H$5+H$6))</f>
        <v>0</v>
      </c>
      <c r="I179" s="6">
        <f>ABS(Current!I177)*(Vcoil-ABS(Current!I177)*(I$5+I$6))</f>
        <v>0</v>
      </c>
      <c r="J179" s="6">
        <f>ABS(Current!J177)*(Vcoil-ABS(Current!J177)*(J$5+J$6))</f>
        <v>0</v>
      </c>
      <c r="K179" s="6">
        <f>ABS(Current!K177)*(Vcoil-ABS(Current!K177)*(K$5+K$6))</f>
        <v>0</v>
      </c>
      <c r="L179" s="6">
        <f>ABS(Current!L177)*(Vcoil-ABS(Current!L177)*(L$5+L$6))</f>
        <v>0</v>
      </c>
      <c r="M179" s="6">
        <f>ABS(Current!M177)*(Vcoil-ABS(Current!M177)*(M$5+M$6))</f>
        <v>0</v>
      </c>
      <c r="N179" s="6">
        <f>ABS(Current!N177)*(Vcoil-ABS(Current!N177)*(N$5+N$6))</f>
        <v>0</v>
      </c>
      <c r="O179" s="6">
        <f>ABS(Current!O177)*(Vcoil-ABS(Current!O177)*(O$5+O$6))</f>
        <v>34.7479755</v>
      </c>
      <c r="P179" s="6">
        <f>ABS(Current!P177)*(Vcoil-ABS(Current!P177)*(P$5+P$6))</f>
        <v>293.24219999999997</v>
      </c>
      <c r="Q179" s="6">
        <f>ABS(Current!Q177)*(Vcoil-ABS(Current!Q177)*(Q$5+Q$6))</f>
        <v>34.82716146</v>
      </c>
      <c r="R179" s="6">
        <f>ABS(Current!R177)*(Vcoil-ABS(Current!R177)*(R$5+R$6))</f>
        <v>161.06500799999998</v>
      </c>
      <c r="S179" s="27">
        <f t="shared" si="6"/>
        <v>523.88234496</v>
      </c>
    </row>
    <row r="180" spans="1:19" ht="12.75">
      <c r="A180" s="23">
        <v>511.0115</v>
      </c>
      <c r="B180" s="6">
        <f>ABS(Current!B178)*(Vcoil-ABS(Current!B178)*(B$5+B$6))</f>
        <v>0</v>
      </c>
      <c r="C180" s="6">
        <f>ABS(Current!C178)*(Vcoil-ABS(Current!C178)*(C$5+C$6))</f>
        <v>0</v>
      </c>
      <c r="D180" s="6">
        <f>ABS(Current!D178)*(Vcoil-ABS(Current!D178)*(D$5+D$6))</f>
        <v>0</v>
      </c>
      <c r="E180" s="6">
        <f>ABS(Current!E178)*(Vcoil-ABS(Current!E178)*(E$5+E$6))</f>
        <v>0</v>
      </c>
      <c r="F180" s="6">
        <f>ABS(Current!F178)*(Vcoil-ABS(Current!F178)*(F$5+F$6))</f>
        <v>0</v>
      </c>
      <c r="G180" s="6">
        <f>ABS(Current!G178)*(Vcoil-ABS(Current!G178)*(G$5+G$6))</f>
        <v>0</v>
      </c>
      <c r="H180" s="6">
        <f>ABS(Current!H178)*(Vcoil-ABS(Current!H178)*(H$5+H$6))</f>
        <v>0</v>
      </c>
      <c r="I180" s="6">
        <f>ABS(Current!I178)*(Vcoil-ABS(Current!I178)*(I$5+I$6))</f>
        <v>0</v>
      </c>
      <c r="J180" s="6">
        <f>ABS(Current!J178)*(Vcoil-ABS(Current!J178)*(J$5+J$6))</f>
        <v>0</v>
      </c>
      <c r="K180" s="6">
        <f>ABS(Current!K178)*(Vcoil-ABS(Current!K178)*(K$5+K$6))</f>
        <v>0</v>
      </c>
      <c r="L180" s="6">
        <f>ABS(Current!L178)*(Vcoil-ABS(Current!L178)*(L$5+L$6))</f>
        <v>0</v>
      </c>
      <c r="M180" s="6">
        <f>ABS(Current!M178)*(Vcoil-ABS(Current!M178)*(M$5+M$6))</f>
        <v>0</v>
      </c>
      <c r="N180" s="6">
        <f>ABS(Current!N178)*(Vcoil-ABS(Current!N178)*(N$5+N$6))</f>
        <v>0</v>
      </c>
      <c r="O180" s="6">
        <f>ABS(Current!O178)*(Vcoil-ABS(Current!O178)*(O$5+O$6))</f>
        <v>0</v>
      </c>
      <c r="P180" s="6">
        <f>ABS(Current!P178)*(Vcoil-ABS(Current!P178)*(P$5+P$6))</f>
        <v>301.393204875</v>
      </c>
      <c r="Q180" s="6">
        <f>ABS(Current!Q178)*(Vcoil-ABS(Current!Q178)*(Q$5+Q$6))</f>
        <v>20.728150365</v>
      </c>
      <c r="R180" s="6">
        <f>ABS(Current!R178)*(Vcoil-ABS(Current!R178)*(R$5+R$6))</f>
        <v>151.51578897</v>
      </c>
      <c r="S180" s="27">
        <f t="shared" si="6"/>
        <v>473.63714421</v>
      </c>
    </row>
    <row r="181" spans="1:19" ht="12.75">
      <c r="A181" s="23">
        <v>516.0115</v>
      </c>
      <c r="B181" s="6">
        <f>ABS(Current!B179)*(Vcoil-ABS(Current!B179)*(B$5+B$6))</f>
        <v>0</v>
      </c>
      <c r="C181" s="6">
        <f>ABS(Current!C179)*(Vcoil-ABS(Current!C179)*(C$5+C$6))</f>
        <v>0</v>
      </c>
      <c r="D181" s="6">
        <f>ABS(Current!D179)*(Vcoil-ABS(Current!D179)*(D$5+D$6))</f>
        <v>0</v>
      </c>
      <c r="E181" s="6">
        <f>ABS(Current!E179)*(Vcoil-ABS(Current!E179)*(E$5+E$6))</f>
        <v>0</v>
      </c>
      <c r="F181" s="6">
        <f>ABS(Current!F179)*(Vcoil-ABS(Current!F179)*(F$5+F$6))</f>
        <v>0</v>
      </c>
      <c r="G181" s="6">
        <f>ABS(Current!G179)*(Vcoil-ABS(Current!G179)*(G$5+G$6))</f>
        <v>0</v>
      </c>
      <c r="H181" s="6">
        <f>ABS(Current!H179)*(Vcoil-ABS(Current!H179)*(H$5+H$6))</f>
        <v>0</v>
      </c>
      <c r="I181" s="6">
        <f>ABS(Current!I179)*(Vcoil-ABS(Current!I179)*(I$5+I$6))</f>
        <v>0</v>
      </c>
      <c r="J181" s="6">
        <f>ABS(Current!J179)*(Vcoil-ABS(Current!J179)*(J$5+J$6))</f>
        <v>0</v>
      </c>
      <c r="K181" s="6">
        <f>ABS(Current!K179)*(Vcoil-ABS(Current!K179)*(K$5+K$6))</f>
        <v>0</v>
      </c>
      <c r="L181" s="6">
        <f>ABS(Current!L179)*(Vcoil-ABS(Current!L179)*(L$5+L$6))</f>
        <v>0</v>
      </c>
      <c r="M181" s="6">
        <f>ABS(Current!M179)*(Vcoil-ABS(Current!M179)*(M$5+M$6))</f>
        <v>0</v>
      </c>
      <c r="N181" s="6">
        <f>ABS(Current!N179)*(Vcoil-ABS(Current!N179)*(N$5+N$6))</f>
        <v>0</v>
      </c>
      <c r="O181" s="6">
        <f>ABS(Current!O179)*(Vcoil-ABS(Current!O179)*(O$5+O$6))</f>
        <v>0</v>
      </c>
      <c r="P181" s="6">
        <f>ABS(Current!P179)*(Vcoil-ABS(Current!P179)*(P$5+P$6))</f>
        <v>284.973871875</v>
      </c>
      <c r="Q181" s="6">
        <f>ABS(Current!Q179)*(Vcoil-ABS(Current!Q179)*(Q$5+Q$6))</f>
        <v>64.83689505999999</v>
      </c>
      <c r="R181" s="6">
        <f>ABS(Current!R179)*(Vcoil-ABS(Current!R179)*(R$5+R$6))</f>
        <v>167.45398424999996</v>
      </c>
      <c r="S181" s="27">
        <f t="shared" si="6"/>
        <v>517.2647511849999</v>
      </c>
    </row>
    <row r="182" spans="1:19" ht="12.75">
      <c r="A182" s="23">
        <v>521.0115</v>
      </c>
      <c r="B182" s="6">
        <f>ABS(Current!B180)*(Vcoil-ABS(Current!B180)*(B$5+B$6))</f>
        <v>0</v>
      </c>
      <c r="C182" s="6">
        <f>ABS(Current!C180)*(Vcoil-ABS(Current!C180)*(C$5+C$6))</f>
        <v>0</v>
      </c>
      <c r="D182" s="6">
        <f>ABS(Current!D180)*(Vcoil-ABS(Current!D180)*(D$5+D$6))</f>
        <v>0</v>
      </c>
      <c r="E182" s="6">
        <f>ABS(Current!E180)*(Vcoil-ABS(Current!E180)*(E$5+E$6))</f>
        <v>0</v>
      </c>
      <c r="F182" s="6">
        <f>ABS(Current!F180)*(Vcoil-ABS(Current!F180)*(F$5+F$6))</f>
        <v>0</v>
      </c>
      <c r="G182" s="6">
        <f>ABS(Current!G180)*(Vcoil-ABS(Current!G180)*(G$5+G$6))</f>
        <v>0</v>
      </c>
      <c r="H182" s="6">
        <f>ABS(Current!H180)*(Vcoil-ABS(Current!H180)*(H$5+H$6))</f>
        <v>0</v>
      </c>
      <c r="I182" s="6">
        <f>ABS(Current!I180)*(Vcoil-ABS(Current!I180)*(I$5+I$6))</f>
        <v>0</v>
      </c>
      <c r="J182" s="6">
        <f>ABS(Current!J180)*(Vcoil-ABS(Current!J180)*(J$5+J$6))</f>
        <v>0</v>
      </c>
      <c r="K182" s="6">
        <f>ABS(Current!K180)*(Vcoil-ABS(Current!K180)*(K$5+K$6))</f>
        <v>0</v>
      </c>
      <c r="L182" s="6">
        <f>ABS(Current!L180)*(Vcoil-ABS(Current!L180)*(L$5+L$6))</f>
        <v>0</v>
      </c>
      <c r="M182" s="6">
        <f>ABS(Current!M180)*(Vcoil-ABS(Current!M180)*(M$5+M$6))</f>
        <v>0</v>
      </c>
      <c r="N182" s="6">
        <f>ABS(Current!N180)*(Vcoil-ABS(Current!N180)*(N$5+N$6))</f>
        <v>0</v>
      </c>
      <c r="O182" s="6">
        <f>ABS(Current!O180)*(Vcoil-ABS(Current!O180)*(O$5+O$6))</f>
        <v>0</v>
      </c>
      <c r="P182" s="6">
        <f>ABS(Current!P180)*(Vcoil-ABS(Current!P180)*(P$5+P$6))</f>
        <v>248.105089875</v>
      </c>
      <c r="Q182" s="6">
        <f>ABS(Current!Q180)*(Vcoil-ABS(Current!Q180)*(Q$5+Q$6))</f>
        <v>95.097222285</v>
      </c>
      <c r="R182" s="6">
        <f>ABS(Current!R180)*(Vcoil-ABS(Current!R180)*(R$5+R$6))</f>
        <v>174.97417736999995</v>
      </c>
      <c r="S182" s="27">
        <f t="shared" si="6"/>
        <v>518.17648953</v>
      </c>
    </row>
    <row r="183" spans="1:19" ht="12.75">
      <c r="A183" s="23">
        <v>526.0115</v>
      </c>
      <c r="B183" s="6">
        <f>ABS(Current!B181)*(Vcoil-ABS(Current!B181)*(B$5+B$6))</f>
        <v>0</v>
      </c>
      <c r="C183" s="6">
        <f>ABS(Current!C181)*(Vcoil-ABS(Current!C181)*(C$5+C$6))</f>
        <v>0</v>
      </c>
      <c r="D183" s="6">
        <f>ABS(Current!D181)*(Vcoil-ABS(Current!D181)*(D$5+D$6))</f>
        <v>0</v>
      </c>
      <c r="E183" s="6">
        <f>ABS(Current!E181)*(Vcoil-ABS(Current!E181)*(E$5+E$6))</f>
        <v>0</v>
      </c>
      <c r="F183" s="6">
        <f>ABS(Current!F181)*(Vcoil-ABS(Current!F181)*(F$5+F$6))</f>
        <v>0</v>
      </c>
      <c r="G183" s="6">
        <f>ABS(Current!G181)*(Vcoil-ABS(Current!G181)*(G$5+G$6))</f>
        <v>0</v>
      </c>
      <c r="H183" s="6">
        <f>ABS(Current!H181)*(Vcoil-ABS(Current!H181)*(H$5+H$6))</f>
        <v>0</v>
      </c>
      <c r="I183" s="6">
        <f>ABS(Current!I181)*(Vcoil-ABS(Current!I181)*(I$5+I$6))</f>
        <v>0</v>
      </c>
      <c r="J183" s="6">
        <f>ABS(Current!J181)*(Vcoil-ABS(Current!J181)*(J$5+J$6))</f>
        <v>0</v>
      </c>
      <c r="K183" s="6">
        <f>ABS(Current!K181)*(Vcoil-ABS(Current!K181)*(K$5+K$6))</f>
        <v>0</v>
      </c>
      <c r="L183" s="6">
        <f>ABS(Current!L181)*(Vcoil-ABS(Current!L181)*(L$5+L$6))</f>
        <v>0</v>
      </c>
      <c r="M183" s="6">
        <f>ABS(Current!M181)*(Vcoil-ABS(Current!M181)*(M$5+M$6))</f>
        <v>0</v>
      </c>
      <c r="N183" s="6">
        <f>ABS(Current!N181)*(Vcoil-ABS(Current!N181)*(N$5+N$6))</f>
        <v>0</v>
      </c>
      <c r="O183" s="6">
        <f>ABS(Current!O181)*(Vcoil-ABS(Current!O181)*(O$5+O$6))</f>
        <v>0</v>
      </c>
      <c r="P183" s="6">
        <f>ABS(Current!P181)*(Vcoil-ABS(Current!P181)*(P$5+P$6))</f>
        <v>207.0751995</v>
      </c>
      <c r="Q183" s="6">
        <f>ABS(Current!Q181)*(Vcoil-ABS(Current!Q181)*(Q$5+Q$6))</f>
        <v>120.45521428499998</v>
      </c>
      <c r="R183" s="6">
        <f>ABS(Current!R181)*(Vcoil-ABS(Current!R181)*(R$5+R$6))</f>
        <v>163.36983107999998</v>
      </c>
      <c r="S183" s="27">
        <f t="shared" si="6"/>
        <v>490.90024486499993</v>
      </c>
    </row>
    <row r="184" spans="1:19" ht="13.5" thickBot="1">
      <c r="A184" s="24">
        <v>531.0115</v>
      </c>
      <c r="B184" s="6">
        <f>ABS(Current!B182)*(Vcoil-ABS(Current!B182)*(B$5+B$6))</f>
        <v>0</v>
      </c>
      <c r="C184" s="6">
        <f>ABS(Current!C182)*(Vcoil-ABS(Current!C182)*(C$5+C$6))</f>
        <v>0</v>
      </c>
      <c r="D184" s="6">
        <f>ABS(Current!D182)*(Vcoil-ABS(Current!D182)*(D$5+D$6))</f>
        <v>0</v>
      </c>
      <c r="E184" s="6">
        <f>ABS(Current!E182)*(Vcoil-ABS(Current!E182)*(E$5+E$6))</f>
        <v>0</v>
      </c>
      <c r="F184" s="6">
        <f>ABS(Current!F182)*(Vcoil-ABS(Current!F182)*(F$5+F$6))</f>
        <v>0</v>
      </c>
      <c r="G184" s="6">
        <f>ABS(Current!G182)*(Vcoil-ABS(Current!G182)*(G$5+G$6))</f>
        <v>0</v>
      </c>
      <c r="H184" s="6">
        <f>ABS(Current!H182)*(Vcoil-ABS(Current!H182)*(H$5+H$6))</f>
        <v>0</v>
      </c>
      <c r="I184" s="6">
        <f>ABS(Current!I182)*(Vcoil-ABS(Current!I182)*(I$5+I$6))</f>
        <v>0</v>
      </c>
      <c r="J184" s="6">
        <f>ABS(Current!J182)*(Vcoil-ABS(Current!J182)*(J$5+J$6))</f>
        <v>0</v>
      </c>
      <c r="K184" s="6">
        <f>ABS(Current!K182)*(Vcoil-ABS(Current!K182)*(K$5+K$6))</f>
        <v>0</v>
      </c>
      <c r="L184" s="6">
        <f>ABS(Current!L182)*(Vcoil-ABS(Current!L182)*(L$5+L$6))</f>
        <v>0</v>
      </c>
      <c r="M184" s="6">
        <f>ABS(Current!M182)*(Vcoil-ABS(Current!M182)*(M$5+M$6))</f>
        <v>0</v>
      </c>
      <c r="N184" s="6">
        <f>ABS(Current!N182)*(Vcoil-ABS(Current!N182)*(N$5+N$6))</f>
        <v>0</v>
      </c>
      <c r="O184" s="6">
        <f>ABS(Current!O182)*(Vcoil-ABS(Current!O182)*(O$5+O$6))</f>
        <v>0</v>
      </c>
      <c r="P184" s="6">
        <f>ABS(Current!P182)*(Vcoil-ABS(Current!P182)*(P$5+P$6))</f>
        <v>176.9728875</v>
      </c>
      <c r="Q184" s="6">
        <f>ABS(Current!Q182)*(Vcoil-ABS(Current!Q182)*(Q$5+Q$6))</f>
        <v>149.338194</v>
      </c>
      <c r="R184" s="6">
        <f>ABS(Current!R182)*(Vcoil-ABS(Current!R182)*(R$5+R$6))</f>
        <v>147.79455299999998</v>
      </c>
      <c r="S184" s="28">
        <f t="shared" si="6"/>
        <v>474.10563449999995</v>
      </c>
    </row>
    <row r="185" spans="1:20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5"/>
      <c r="T185" s="15"/>
    </row>
    <row r="186" spans="1:20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5"/>
      <c r="T186" s="15"/>
    </row>
    <row r="187" spans="1:20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5"/>
      <c r="T187" s="15"/>
    </row>
    <row r="188" spans="1:20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5"/>
      <c r="T188" s="15"/>
    </row>
    <row r="189" spans="1:20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5"/>
      <c r="T189" s="15"/>
    </row>
    <row r="190" spans="1:20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5"/>
      <c r="T190" s="15"/>
    </row>
    <row r="191" spans="1:20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5"/>
      <c r="T191" s="15"/>
    </row>
    <row r="192" spans="1:20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5"/>
      <c r="T192" s="15"/>
    </row>
    <row r="193" spans="1:20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5"/>
      <c r="T193" s="15"/>
    </row>
    <row r="194" spans="1:20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5"/>
      <c r="T194" s="15"/>
    </row>
    <row r="195" spans="1:20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5"/>
      <c r="T195" s="15"/>
    </row>
    <row r="196" spans="1:20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5"/>
      <c r="T196" s="15"/>
    </row>
    <row r="197" spans="1:20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5"/>
      <c r="T197" s="15"/>
    </row>
    <row r="198" spans="1:20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5"/>
      <c r="T198" s="15"/>
    </row>
    <row r="199" spans="1:20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5"/>
      <c r="T199" s="15"/>
    </row>
    <row r="200" spans="1:20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5"/>
      <c r="T200" s="15"/>
    </row>
    <row r="201" spans="1:20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5"/>
      <c r="T201" s="15"/>
    </row>
    <row r="202" spans="1:20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5"/>
      <c r="T202" s="15"/>
    </row>
    <row r="203" spans="1:20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5"/>
      <c r="T203" s="15"/>
    </row>
    <row r="204" spans="1:20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5"/>
      <c r="T204" s="15"/>
    </row>
    <row r="205" spans="1:20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5"/>
      <c r="T205" s="15"/>
    </row>
    <row r="206" spans="1:20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5"/>
      <c r="T206" s="15"/>
    </row>
    <row r="207" spans="1:20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5"/>
      <c r="T207" s="15"/>
    </row>
    <row r="208" spans="1:20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5"/>
      <c r="T208" s="15"/>
    </row>
    <row r="209" spans="1:20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5"/>
      <c r="T209" s="15"/>
    </row>
    <row r="210" spans="1:20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5"/>
      <c r="T210" s="15"/>
    </row>
    <row r="211" spans="1:20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5"/>
      <c r="T211" s="15"/>
    </row>
    <row r="212" spans="1:20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5"/>
      <c r="T212" s="15"/>
    </row>
    <row r="213" spans="1:20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5"/>
      <c r="T213" s="15"/>
    </row>
    <row r="214" spans="1:20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5"/>
      <c r="T214" s="15"/>
    </row>
    <row r="215" spans="1:20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5"/>
      <c r="T215" s="15"/>
    </row>
    <row r="216" spans="1:20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5"/>
      <c r="T216" s="15"/>
    </row>
    <row r="217" spans="1:20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5"/>
      <c r="T217" s="15"/>
    </row>
    <row r="218" spans="1:20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5"/>
      <c r="T218" s="15"/>
    </row>
    <row r="219" spans="1:20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5"/>
      <c r="T219" s="15"/>
    </row>
    <row r="220" spans="1:20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5"/>
      <c r="T220" s="15"/>
    </row>
    <row r="221" spans="1:20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5"/>
      <c r="T221" s="15"/>
    </row>
    <row r="222" spans="1:20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5"/>
      <c r="T222" s="15"/>
    </row>
    <row r="223" spans="1:20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5"/>
      <c r="T223" s="15"/>
    </row>
    <row r="224" spans="1:20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5"/>
      <c r="T224" s="15"/>
    </row>
    <row r="225" spans="1:20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5"/>
      <c r="T225" s="15"/>
    </row>
    <row r="226" spans="1:20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5"/>
      <c r="T226" s="15"/>
    </row>
    <row r="227" spans="1:20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5"/>
      <c r="T227" s="15"/>
    </row>
    <row r="228" spans="1:20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5"/>
      <c r="T228" s="15"/>
    </row>
    <row r="229" spans="1:20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5"/>
      <c r="T229" s="15"/>
    </row>
    <row r="230" spans="1:20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5"/>
      <c r="T230" s="15"/>
    </row>
    <row r="231" spans="1:20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5"/>
      <c r="T231" s="15"/>
    </row>
    <row r="232" spans="1:20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5"/>
      <c r="T232" s="15"/>
    </row>
    <row r="233" spans="1:20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5"/>
      <c r="T233" s="15"/>
    </row>
    <row r="234" spans="1:20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5"/>
      <c r="T234" s="15"/>
    </row>
    <row r="235" spans="1:20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5"/>
      <c r="T235" s="15"/>
    </row>
    <row r="236" spans="1:20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5"/>
      <c r="T236" s="15"/>
    </row>
    <row r="237" spans="1:20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5"/>
      <c r="T237" s="15"/>
    </row>
    <row r="238" spans="1:20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5"/>
      <c r="T238" s="15"/>
    </row>
    <row r="239" spans="1:20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5"/>
      <c r="T239" s="15"/>
    </row>
    <row r="240" spans="1:20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5"/>
      <c r="T240" s="15"/>
    </row>
    <row r="241" spans="1:20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5"/>
      <c r="T241" s="15"/>
    </row>
    <row r="242" spans="1:20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5"/>
      <c r="T242" s="15"/>
    </row>
    <row r="243" spans="1:20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5"/>
      <c r="T243" s="15"/>
    </row>
    <row r="244" spans="1:20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5"/>
      <c r="T244" s="15"/>
    </row>
    <row r="245" spans="1:20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5"/>
      <c r="T245" s="15"/>
    </row>
    <row r="246" spans="1:20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5"/>
      <c r="T246" s="15"/>
    </row>
    <row r="247" spans="1:20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5"/>
      <c r="T247" s="15"/>
    </row>
    <row r="248" spans="1:20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5"/>
      <c r="T248" s="15"/>
    </row>
    <row r="249" spans="1:20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5"/>
      <c r="T249" s="15"/>
    </row>
    <row r="250" spans="1:20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5"/>
      <c r="T250" s="15"/>
    </row>
    <row r="251" spans="1:20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5"/>
      <c r="T251" s="15"/>
    </row>
    <row r="252" spans="1:20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5"/>
      <c r="T252" s="15"/>
    </row>
    <row r="253" spans="1:20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5"/>
      <c r="T253" s="15"/>
    </row>
    <row r="254" spans="1:20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5"/>
      <c r="T254" s="15"/>
    </row>
    <row r="255" spans="1:20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5"/>
      <c r="T255" s="15"/>
    </row>
    <row r="256" spans="1:20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5"/>
      <c r="T256" s="15"/>
    </row>
    <row r="257" spans="1:20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5"/>
      <c r="T257" s="15"/>
    </row>
    <row r="258" spans="1:20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5"/>
      <c r="T258" s="15"/>
    </row>
    <row r="259" spans="1:20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5"/>
      <c r="T259" s="15"/>
    </row>
    <row r="260" spans="1:20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5"/>
      <c r="T260" s="15"/>
    </row>
    <row r="261" spans="1:20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5"/>
      <c r="T261" s="15"/>
    </row>
    <row r="262" spans="1:20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5"/>
      <c r="T262" s="15"/>
    </row>
    <row r="263" spans="1:20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5"/>
      <c r="T263" s="15"/>
    </row>
    <row r="264" spans="1:20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5"/>
      <c r="T264" s="15"/>
    </row>
    <row r="265" spans="1:20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5"/>
      <c r="T265" s="15"/>
    </row>
    <row r="266" spans="1:20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5"/>
      <c r="T266" s="15"/>
    </row>
    <row r="267" spans="1:20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5"/>
      <c r="T267" s="15"/>
    </row>
    <row r="268" spans="1:20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5"/>
      <c r="T268" s="15"/>
    </row>
    <row r="269" spans="1:20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5"/>
      <c r="T269" s="15"/>
    </row>
    <row r="270" spans="1:20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5"/>
      <c r="T270" s="15"/>
    </row>
    <row r="271" spans="1:20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5"/>
      <c r="T271" s="15"/>
    </row>
    <row r="272" spans="1:20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5"/>
      <c r="T272" s="15"/>
    </row>
    <row r="273" spans="1:20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5"/>
      <c r="T273" s="15"/>
    </row>
    <row r="274" spans="1:20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5"/>
      <c r="T274" s="15"/>
    </row>
    <row r="275" spans="1:20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5"/>
      <c r="T275" s="15"/>
    </row>
    <row r="276" spans="1:20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5"/>
      <c r="T276" s="15"/>
    </row>
    <row r="277" spans="1:20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5"/>
      <c r="T277" s="15"/>
    </row>
    <row r="278" spans="1:20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5"/>
      <c r="T278" s="15"/>
    </row>
    <row r="279" spans="1:20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5"/>
      <c r="T279" s="15"/>
    </row>
    <row r="280" spans="1:20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5"/>
      <c r="T280" s="15"/>
    </row>
    <row r="281" spans="1:20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5"/>
      <c r="T281" s="15"/>
    </row>
    <row r="282" spans="1:20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5"/>
      <c r="T282" s="15"/>
    </row>
    <row r="283" spans="1:20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5"/>
      <c r="T283" s="15"/>
    </row>
    <row r="284" spans="1:20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5"/>
      <c r="T284" s="15"/>
    </row>
    <row r="285" spans="1:20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5"/>
      <c r="T285" s="15"/>
    </row>
    <row r="286" spans="1:20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5"/>
      <c r="T286" s="15"/>
    </row>
    <row r="287" spans="1:20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5"/>
      <c r="T287" s="15"/>
    </row>
    <row r="288" spans="1:20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5"/>
      <c r="T288" s="15"/>
    </row>
    <row r="289" spans="1:20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5"/>
      <c r="T289" s="15"/>
    </row>
    <row r="290" spans="1:20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5"/>
      <c r="T290" s="15"/>
    </row>
    <row r="291" spans="1:20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5"/>
      <c r="T291" s="15"/>
    </row>
    <row r="292" spans="1:20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5"/>
      <c r="T292" s="15"/>
    </row>
    <row r="293" spans="1:20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5"/>
      <c r="T293" s="15"/>
    </row>
    <row r="294" spans="1:20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5"/>
      <c r="T294" s="15"/>
    </row>
    <row r="295" spans="1:20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5"/>
      <c r="T295" s="15"/>
    </row>
    <row r="296" spans="1:20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5"/>
      <c r="T296" s="15"/>
    </row>
    <row r="297" spans="1:20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5"/>
      <c r="T297" s="15"/>
    </row>
    <row r="298" spans="1:20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5"/>
      <c r="T298" s="15"/>
    </row>
    <row r="299" spans="1:20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5"/>
      <c r="T299" s="15"/>
    </row>
    <row r="300" spans="1:20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5"/>
      <c r="T300" s="15"/>
    </row>
    <row r="301" spans="1:20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5"/>
      <c r="T301" s="15"/>
    </row>
    <row r="302" spans="1:20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5"/>
      <c r="T302" s="15"/>
    </row>
    <row r="303" spans="1:20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5"/>
      <c r="T303" s="15"/>
    </row>
    <row r="304" spans="1:20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5"/>
      <c r="T304" s="15"/>
    </row>
    <row r="305" spans="1:20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5"/>
      <c r="T305" s="15"/>
    </row>
    <row r="306" spans="1:20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5"/>
      <c r="T306" s="15"/>
    </row>
    <row r="307" spans="1:20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5"/>
      <c r="T307" s="15"/>
    </row>
    <row r="308" spans="1:20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5"/>
      <c r="T308" s="15"/>
    </row>
    <row r="309" spans="1:20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5"/>
      <c r="T309" s="15"/>
    </row>
    <row r="310" spans="1:20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5"/>
      <c r="T310" s="15"/>
    </row>
    <row r="311" spans="1:20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5"/>
      <c r="T311" s="15"/>
    </row>
    <row r="312" spans="1:20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5"/>
      <c r="T312" s="15"/>
    </row>
    <row r="313" spans="1:20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5"/>
      <c r="T313" s="15"/>
    </row>
    <row r="314" spans="1:20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5"/>
      <c r="T314" s="15"/>
    </row>
    <row r="315" spans="1:20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5"/>
      <c r="T315" s="15"/>
    </row>
    <row r="316" spans="1:20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5"/>
      <c r="T316" s="15"/>
    </row>
    <row r="317" spans="1:20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5"/>
      <c r="T317" s="15"/>
    </row>
    <row r="318" spans="1:20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5"/>
      <c r="T318" s="15"/>
    </row>
    <row r="319" spans="1:20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5"/>
      <c r="T319" s="15"/>
    </row>
    <row r="320" spans="1:20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5"/>
      <c r="T320" s="15"/>
    </row>
    <row r="321" spans="1:20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5"/>
      <c r="T321" s="15"/>
    </row>
    <row r="322" spans="1:20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5"/>
      <c r="T322" s="15"/>
    </row>
    <row r="323" spans="1:20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5"/>
      <c r="T323" s="15"/>
    </row>
    <row r="324" spans="1:20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5"/>
      <c r="T324" s="15"/>
    </row>
    <row r="325" spans="1:20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5"/>
      <c r="T325" s="15"/>
    </row>
    <row r="326" spans="1:20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5"/>
      <c r="T326" s="15"/>
    </row>
    <row r="327" spans="1:20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5"/>
      <c r="T327" s="15"/>
    </row>
    <row r="328" spans="1:20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5"/>
      <c r="T328" s="15"/>
    </row>
    <row r="329" spans="1:20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5"/>
      <c r="T329" s="15"/>
    </row>
    <row r="330" spans="1:20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5"/>
      <c r="T330" s="15"/>
    </row>
    <row r="331" spans="1:20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5"/>
      <c r="T331" s="15"/>
    </row>
    <row r="332" spans="1:20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5"/>
      <c r="T332" s="15"/>
    </row>
    <row r="333" spans="1:20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5"/>
      <c r="T333" s="15"/>
    </row>
    <row r="334" spans="1:20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5"/>
      <c r="T334" s="15"/>
    </row>
    <row r="335" spans="1:20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5"/>
      <c r="T335" s="15"/>
    </row>
    <row r="336" spans="1:20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5"/>
      <c r="T336" s="15"/>
    </row>
    <row r="337" spans="1:20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5"/>
      <c r="T337" s="15"/>
    </row>
    <row r="338" spans="1:20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5"/>
      <c r="T338" s="15"/>
    </row>
    <row r="339" spans="1:20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5"/>
      <c r="T339" s="15"/>
    </row>
    <row r="340" spans="1:20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5"/>
      <c r="T340" s="15"/>
    </row>
    <row r="341" spans="1:20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5"/>
      <c r="T341" s="15"/>
    </row>
    <row r="342" spans="1:20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5"/>
      <c r="T342" s="15"/>
    </row>
    <row r="343" spans="1:20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5"/>
      <c r="T343" s="15"/>
    </row>
    <row r="344" spans="1:20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5"/>
      <c r="T344" s="15"/>
    </row>
    <row r="345" spans="1:20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5"/>
      <c r="T345" s="15"/>
    </row>
    <row r="346" spans="1:20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5"/>
      <c r="T346" s="15"/>
    </row>
    <row r="347" spans="1:20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5"/>
      <c r="T347" s="15"/>
    </row>
    <row r="348" spans="1:20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5"/>
      <c r="T348" s="15"/>
    </row>
    <row r="349" spans="1:20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5"/>
      <c r="T349" s="15"/>
    </row>
    <row r="350" spans="1:20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5"/>
      <c r="T350" s="15"/>
    </row>
    <row r="351" spans="1:20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5"/>
      <c r="T351" s="15"/>
    </row>
    <row r="352" spans="1:20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5"/>
      <c r="T352" s="15"/>
    </row>
    <row r="353" spans="1:20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5"/>
      <c r="T353" s="15"/>
    </row>
    <row r="354" spans="1:20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5"/>
      <c r="T354" s="15"/>
    </row>
    <row r="355" spans="1:20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5"/>
      <c r="T355" s="15"/>
    </row>
    <row r="356" spans="1:20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5"/>
      <c r="T356" s="15"/>
    </row>
    <row r="357" spans="1:20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5"/>
      <c r="T357" s="15"/>
    </row>
    <row r="358" spans="1:20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5"/>
      <c r="T358" s="15"/>
    </row>
    <row r="359" spans="1:20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5"/>
      <c r="T359" s="15"/>
    </row>
    <row r="360" spans="1:20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5"/>
      <c r="T360" s="15"/>
    </row>
    <row r="361" spans="1:20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5"/>
      <c r="T361" s="15"/>
    </row>
    <row r="362" spans="1:20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5"/>
      <c r="T362" s="15"/>
    </row>
    <row r="363" spans="1:20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5"/>
      <c r="T363" s="15"/>
    </row>
    <row r="364" spans="1:20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5"/>
      <c r="T364" s="15"/>
    </row>
    <row r="365" spans="1:20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5"/>
      <c r="T365" s="15"/>
    </row>
    <row r="366" spans="1:20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5"/>
      <c r="T366" s="15"/>
    </row>
    <row r="367" spans="1:20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5"/>
      <c r="T367" s="15"/>
    </row>
    <row r="368" spans="1:20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5"/>
      <c r="T368" s="15"/>
    </row>
    <row r="369" spans="1:20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5"/>
      <c r="T369" s="15"/>
    </row>
    <row r="370" spans="1:20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5"/>
      <c r="T370" s="15"/>
    </row>
    <row r="371" spans="1:20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5"/>
      <c r="T371" s="15"/>
    </row>
    <row r="372" spans="1:20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5"/>
      <c r="T372" s="15"/>
    </row>
    <row r="373" spans="1:20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5"/>
      <c r="T373" s="15"/>
    </row>
    <row r="374" spans="1:20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5"/>
      <c r="T374" s="15"/>
    </row>
    <row r="375" spans="1:20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5"/>
      <c r="T375" s="15"/>
    </row>
    <row r="376" spans="1:20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5"/>
      <c r="T376" s="15"/>
    </row>
    <row r="377" spans="1:20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5"/>
      <c r="T377" s="15"/>
    </row>
    <row r="378" spans="1:20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5"/>
      <c r="T378" s="15"/>
    </row>
    <row r="379" spans="1:20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5"/>
      <c r="T379" s="15"/>
    </row>
    <row r="380" spans="1:20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5"/>
      <c r="T380" s="15"/>
    </row>
    <row r="381" spans="1:20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5"/>
      <c r="T381" s="15"/>
    </row>
    <row r="382" spans="1:20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5"/>
      <c r="T382" s="15"/>
    </row>
    <row r="383" spans="1:20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5"/>
      <c r="T383" s="15"/>
    </row>
    <row r="384" spans="1:20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5"/>
      <c r="T384" s="15"/>
    </row>
    <row r="385" spans="1:20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5"/>
      <c r="T385" s="15"/>
    </row>
    <row r="386" spans="1:20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5"/>
      <c r="T386" s="15"/>
    </row>
    <row r="387" spans="1:20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5"/>
      <c r="T387" s="15"/>
    </row>
    <row r="388" spans="1:20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5"/>
      <c r="T388" s="15"/>
    </row>
    <row r="389" spans="1:20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5"/>
      <c r="T389" s="15"/>
    </row>
    <row r="390" spans="1:20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5"/>
      <c r="T390" s="15"/>
    </row>
    <row r="391" spans="1:20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5"/>
      <c r="T391" s="15"/>
    </row>
    <row r="392" spans="1:20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5"/>
      <c r="T392" s="15"/>
    </row>
    <row r="393" spans="1:20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5"/>
      <c r="T393" s="15"/>
    </row>
    <row r="394" spans="1:20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5"/>
      <c r="T394" s="15"/>
    </row>
    <row r="395" spans="1:20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5"/>
      <c r="T395" s="15"/>
    </row>
    <row r="396" spans="1:20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5"/>
      <c r="T396" s="15"/>
    </row>
    <row r="397" spans="1:20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5"/>
      <c r="T397" s="15"/>
    </row>
    <row r="398" spans="1:20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5"/>
      <c r="T398" s="15"/>
    </row>
    <row r="399" spans="1:20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5"/>
      <c r="T399" s="15"/>
    </row>
    <row r="400" spans="1:20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5"/>
      <c r="T400" s="15"/>
    </row>
    <row r="401" spans="1:20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5"/>
      <c r="T401" s="15"/>
    </row>
    <row r="402" spans="1:20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5"/>
      <c r="T402" s="15"/>
    </row>
    <row r="403" spans="1:20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5"/>
      <c r="T403" s="15"/>
    </row>
    <row r="404" spans="1:20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5"/>
      <c r="T404" s="15"/>
    </row>
    <row r="405" spans="1:20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5"/>
      <c r="T405" s="15"/>
    </row>
    <row r="406" spans="1:20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5"/>
      <c r="T406" s="15"/>
    </row>
    <row r="407" spans="1:20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5"/>
      <c r="T407" s="15"/>
    </row>
    <row r="408" spans="1:20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5"/>
      <c r="T408" s="15"/>
    </row>
    <row r="409" spans="1:20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5"/>
      <c r="T409" s="15"/>
    </row>
    <row r="410" spans="1:20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5"/>
      <c r="T410" s="15"/>
    </row>
    <row r="411" spans="1:20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5"/>
      <c r="T411" s="15"/>
    </row>
    <row r="412" spans="1:20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5"/>
      <c r="T412" s="15"/>
    </row>
    <row r="413" spans="1:20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5"/>
      <c r="T413" s="15"/>
    </row>
    <row r="414" spans="1:20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5"/>
      <c r="T414" s="15"/>
    </row>
    <row r="415" spans="1:20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5"/>
      <c r="T415" s="15"/>
    </row>
    <row r="416" spans="1:20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5"/>
      <c r="T416" s="15"/>
    </row>
    <row r="417" spans="1:20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5"/>
      <c r="T417" s="15"/>
    </row>
    <row r="418" spans="1:20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5"/>
      <c r="T418" s="15"/>
    </row>
    <row r="419" spans="1:20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5"/>
      <c r="T419" s="15"/>
    </row>
    <row r="420" spans="1:20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5"/>
      <c r="T420" s="15"/>
    </row>
    <row r="421" spans="1:20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5"/>
      <c r="T421" s="15"/>
    </row>
    <row r="422" spans="1:20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5"/>
      <c r="T422" s="15"/>
    </row>
    <row r="423" spans="1:20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5"/>
      <c r="T423" s="15"/>
    </row>
    <row r="424" spans="1:20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5"/>
      <c r="T424" s="15"/>
    </row>
    <row r="425" spans="1:20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5"/>
      <c r="T425" s="15"/>
    </row>
    <row r="426" spans="1:20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5"/>
      <c r="T426" s="15"/>
    </row>
    <row r="427" spans="1:20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5"/>
      <c r="T427" s="15"/>
    </row>
    <row r="428" spans="1:20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5"/>
      <c r="T428" s="15"/>
    </row>
    <row r="429" spans="1:20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5"/>
      <c r="T429" s="15"/>
    </row>
    <row r="430" spans="1:20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5"/>
      <c r="T430" s="15"/>
    </row>
    <row r="431" spans="1:20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5"/>
      <c r="T431" s="15"/>
    </row>
    <row r="432" spans="1:20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5"/>
      <c r="T432" s="15"/>
    </row>
    <row r="433" spans="1:20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5"/>
      <c r="T433" s="15"/>
    </row>
    <row r="434" spans="1:20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5"/>
      <c r="T434" s="15"/>
    </row>
    <row r="435" spans="1:20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5"/>
      <c r="T435" s="15"/>
    </row>
    <row r="436" spans="1:20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5"/>
      <c r="T436" s="15"/>
    </row>
    <row r="437" spans="1:20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5"/>
      <c r="T437" s="15"/>
    </row>
    <row r="438" spans="1:20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5"/>
      <c r="T438" s="15"/>
    </row>
    <row r="439" spans="1:20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5"/>
      <c r="T439" s="15"/>
    </row>
    <row r="440" spans="1:20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5"/>
      <c r="T440" s="15"/>
    </row>
    <row r="441" spans="1:20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5"/>
      <c r="T441" s="15"/>
    </row>
    <row r="442" spans="1:20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5"/>
      <c r="T442" s="15"/>
    </row>
    <row r="443" spans="1:20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5"/>
      <c r="T443" s="15"/>
    </row>
    <row r="444" spans="1:20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5"/>
      <c r="T444" s="15"/>
    </row>
    <row r="445" spans="1:20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5"/>
      <c r="T445" s="15"/>
    </row>
    <row r="446" spans="1:20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5"/>
      <c r="T446" s="15"/>
    </row>
    <row r="447" spans="1:20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5"/>
      <c r="T447" s="15"/>
    </row>
    <row r="448" spans="1:20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5"/>
      <c r="T448" s="15"/>
    </row>
    <row r="449" spans="1:20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5"/>
      <c r="T449" s="15"/>
    </row>
    <row r="450" spans="1:20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5"/>
      <c r="T450" s="15"/>
    </row>
    <row r="451" spans="1:20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5"/>
      <c r="T451" s="15"/>
    </row>
    <row r="452" spans="1:20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5"/>
      <c r="T452" s="15"/>
    </row>
    <row r="453" spans="1:20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5"/>
      <c r="T453" s="15"/>
    </row>
    <row r="454" spans="1:20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5"/>
      <c r="T454" s="15"/>
    </row>
    <row r="455" spans="1:20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5"/>
      <c r="T455" s="15"/>
    </row>
    <row r="456" spans="1:20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5"/>
      <c r="T456" s="15"/>
    </row>
    <row r="457" spans="1:20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5"/>
      <c r="T457" s="15"/>
    </row>
    <row r="458" spans="1:20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5"/>
      <c r="T458" s="15"/>
    </row>
    <row r="459" spans="1:20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5"/>
      <c r="T459" s="15"/>
    </row>
    <row r="460" spans="1:20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5"/>
      <c r="T460" s="15"/>
    </row>
    <row r="461" spans="1:20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5"/>
      <c r="T461" s="15"/>
    </row>
    <row r="462" spans="1:20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5"/>
      <c r="T462" s="15"/>
    </row>
    <row r="463" spans="1:20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5"/>
      <c r="T463" s="15"/>
    </row>
    <row r="464" spans="1:20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5"/>
      <c r="T464" s="15"/>
    </row>
    <row r="465" spans="1:20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5"/>
      <c r="T465" s="15"/>
    </row>
    <row r="466" spans="1:20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5"/>
      <c r="T466" s="15"/>
    </row>
    <row r="467" spans="1:20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5"/>
      <c r="T467" s="15"/>
    </row>
    <row r="468" spans="1:20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5"/>
      <c r="T468" s="15"/>
    </row>
    <row r="469" spans="1:20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5"/>
      <c r="T469" s="15"/>
    </row>
    <row r="470" spans="1:20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5"/>
      <c r="T470" s="15"/>
    </row>
    <row r="471" spans="1:20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5"/>
      <c r="T471" s="15"/>
    </row>
    <row r="472" spans="1:20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5"/>
      <c r="T472" s="15"/>
    </row>
    <row r="473" spans="1:20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5"/>
      <c r="T473" s="15"/>
    </row>
    <row r="474" spans="1:20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5"/>
      <c r="T474" s="15"/>
    </row>
    <row r="475" spans="1:20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5"/>
      <c r="T475" s="15"/>
    </row>
    <row r="476" spans="1:20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5"/>
      <c r="T476" s="15"/>
    </row>
    <row r="477" spans="1:20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5"/>
      <c r="T477" s="15"/>
    </row>
  </sheetData>
  <mergeCells count="4">
    <mergeCell ref="B1:M1"/>
    <mergeCell ref="N1:Q1"/>
    <mergeCell ref="S3:S6"/>
    <mergeCell ref="T1:Y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"/>
  <sheetViews>
    <sheetView workbookViewId="0" topLeftCell="A1">
      <selection activeCell="P1" sqref="P1"/>
    </sheetView>
  </sheetViews>
  <sheetFormatPr defaultColWidth="9.140625" defaultRowHeight="12.75"/>
  <cols>
    <col min="1" max="1" width="14.140625" style="0" bestFit="1" customWidth="1"/>
    <col min="2" max="2" width="12.28125" style="0" bestFit="1" customWidth="1"/>
    <col min="3" max="3" width="11.140625" style="0" bestFit="1" customWidth="1"/>
    <col min="4" max="4" width="10.57421875" style="0" bestFit="1" customWidth="1"/>
    <col min="5" max="5" width="10.8515625" style="0" customWidth="1"/>
    <col min="6" max="6" width="9.7109375" style="0" customWidth="1"/>
    <col min="8" max="8" width="10.57421875" style="0" bestFit="1" customWidth="1"/>
    <col min="9" max="9" width="12.28125" style="0" bestFit="1" customWidth="1"/>
    <col min="10" max="11" width="6.7109375" style="0" bestFit="1" customWidth="1"/>
    <col min="12" max="12" width="10.421875" style="0" customWidth="1"/>
    <col min="13" max="13" width="10.57421875" style="0" customWidth="1"/>
    <col min="14" max="14" width="10.28125" style="0" bestFit="1" customWidth="1"/>
  </cols>
  <sheetData>
    <row r="1" spans="1:14" ht="34.5" customHeight="1">
      <c r="A1" s="40" t="s">
        <v>32</v>
      </c>
      <c r="B1" s="3" t="s">
        <v>17</v>
      </c>
      <c r="C1" s="3" t="s">
        <v>18</v>
      </c>
      <c r="D1" s="3" t="s">
        <v>19</v>
      </c>
      <c r="E1" s="3" t="s">
        <v>22</v>
      </c>
      <c r="F1" s="3" t="s">
        <v>23</v>
      </c>
      <c r="I1" s="40" t="s">
        <v>33</v>
      </c>
      <c r="J1" s="3" t="s">
        <v>17</v>
      </c>
      <c r="K1" s="3" t="s">
        <v>18</v>
      </c>
      <c r="L1" s="3" t="s">
        <v>22</v>
      </c>
      <c r="M1" s="3" t="s">
        <v>23</v>
      </c>
      <c r="N1" s="3" t="s">
        <v>34</v>
      </c>
    </row>
    <row r="2" spans="1:14" ht="12.75">
      <c r="A2" s="40"/>
      <c r="B2" s="16">
        <f>MAX(Current!S5:S182)</f>
        <v>153.13375000000002</v>
      </c>
      <c r="C2" s="16">
        <f>MAX(Current!B5:R182)</f>
        <v>90.686</v>
      </c>
      <c r="D2" s="16">
        <f>ABS(MIN(Current!B5:R182))</f>
        <v>43.756</v>
      </c>
      <c r="E2" s="16">
        <f>MAX(Current!B5:L146)</f>
        <v>90.686</v>
      </c>
      <c r="F2" s="16">
        <f>MAX(Current!M5:R182)</f>
        <v>43.756</v>
      </c>
      <c r="I2" s="40"/>
      <c r="J2" s="16">
        <f>MAX('FET Power'!S7:S184)</f>
        <v>834.9914</v>
      </c>
      <c r="K2" s="16">
        <f>MAX('FET Power'!B7:R184)</f>
        <v>395.27925</v>
      </c>
      <c r="L2" s="16">
        <f>MAX('FET Power'!B7:M184,R5:R182)</f>
        <v>395.27925</v>
      </c>
      <c r="M2" s="16">
        <f>MAX('FET Power'!N7:Q184)</f>
        <v>332.57708543999996</v>
      </c>
      <c r="N2" s="16">
        <f>AVERAGE('FET Power'!S7:S184)</f>
        <v>540.2829204728578</v>
      </c>
    </row>
  </sheetData>
  <mergeCells count="2">
    <mergeCell ref="A1:A2"/>
    <mergeCell ref="I1:I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Alan Stummer</cp:lastModifiedBy>
  <dcterms:created xsi:type="dcterms:W3CDTF">2008-04-26T15:09:16Z</dcterms:created>
  <dcterms:modified xsi:type="dcterms:W3CDTF">2008-06-25T14:53:05Z</dcterms:modified>
  <cp:category/>
  <cp:version/>
  <cp:contentType/>
  <cp:contentStatus/>
</cp:coreProperties>
</file>