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4" activeTab="0"/>
  </bookViews>
  <sheets>
    <sheet name="Rev;E linear" sheetId="1" r:id="rId1"/>
    <sheet name="Rev;D1 Linear, yet again" sheetId="2" r:id="rId2"/>
    <sheet name="Rev;D Linear, again" sheetId="3" r:id="rId3"/>
    <sheet name="Rev;C" sheetId="4" r:id="rId4"/>
    <sheet name="Rev;B" sheetId="5" r:id="rId5"/>
    <sheet name="Rev;A" sheetId="6" r:id="rId6"/>
  </sheets>
  <definedNames/>
  <calcPr fullCalcOnLoad="1"/>
</workbook>
</file>

<file path=xl/sharedStrings.xml><?xml version="1.0" encoding="utf-8"?>
<sst xmlns="http://schemas.openxmlformats.org/spreadsheetml/2006/main" count="2159" uniqueCount="584">
  <si>
    <t>Status</t>
  </si>
  <si>
    <t>Order</t>
  </si>
  <si>
    <t>Qty</t>
  </si>
  <si>
    <t>MFG</t>
  </si>
  <si>
    <t>PN</t>
  </si>
  <si>
    <t>Value</t>
  </si>
  <si>
    <t>Device</t>
  </si>
  <si>
    <t>Parts</t>
  </si>
  <si>
    <t>Digikey</t>
  </si>
  <si>
    <t>Hirose</t>
  </si>
  <si>
    <t>H8505-01</t>
  </si>
  <si>
    <t>CONN,RECEPTCLE,SINGLE-0.8MM</t>
  </si>
  <si>
    <t>VCO sockets</t>
  </si>
  <si>
    <t>Mallory</t>
  </si>
  <si>
    <t>MSR516NPR</t>
  </si>
  <si>
    <t>MSR516XR</t>
  </si>
  <si>
    <t>AUDIO_DEVICE1-MALLORY_MSR</t>
  </si>
  <si>
    <t>AUD1</t>
  </si>
  <si>
    <t>200pF</t>
  </si>
  <si>
    <t>CAP-H-0805</t>
  </si>
  <si>
    <t>C21-23, 25</t>
  </si>
  <si>
    <t>stock</t>
  </si>
  <si>
    <t>1nF</t>
  </si>
  <si>
    <t>CAP-V-0805</t>
  </si>
  <si>
    <t>C16</t>
  </si>
  <si>
    <t>0.1uF</t>
  </si>
  <si>
    <t>C1-7, 9-13, 15, 17, 24, 31-33, 43</t>
  </si>
  <si>
    <t>CX0805MRX7R7BB104</t>
  </si>
  <si>
    <t>CAP-X2Y_DUAL-0603</t>
  </si>
  <si>
    <t>C20</t>
  </si>
  <si>
    <t>08053C225KAT2A</t>
  </si>
  <si>
    <t>2.2uF</t>
  </si>
  <si>
    <t>C14, C18, C19, C38, C42</t>
  </si>
  <si>
    <t>Panasonic</t>
  </si>
  <si>
    <t>EEH-ZA1V680XP</t>
  </si>
  <si>
    <t>68uF</t>
  </si>
  <si>
    <t>CAP-POL-PANA_D8</t>
  </si>
  <si>
    <t>C26, C28, C29, C30</t>
  </si>
  <si>
    <t>BAS70-04-V</t>
  </si>
  <si>
    <t>DIODE:DUAL(SERIES)-SOT23</t>
  </si>
  <si>
    <t>D1, D2, D3</t>
  </si>
  <si>
    <t>2 x 01110005MR</t>
  </si>
  <si>
    <t>0.5A</t>
  </si>
  <si>
    <t>FUSE-5X20-4</t>
  </si>
  <si>
    <t>F1</t>
  </si>
  <si>
    <t>Harwin</t>
  </si>
  <si>
    <t>H3182-xx</t>
  </si>
  <si>
    <t>CONN,RECEPTCLE,SINGLE-H3182</t>
  </si>
  <si>
    <t>FB1, FB2, FB3, FB4</t>
  </si>
  <si>
    <t>Analog Dev</t>
  </si>
  <si>
    <t>AD8274AR</t>
  </si>
  <si>
    <t>LINEAR,DIFFAMP,4R-SOIC8</t>
  </si>
  <si>
    <t>IC1, IC2</t>
  </si>
  <si>
    <t>On Semi</t>
  </si>
  <si>
    <t>NCP1117DT50</t>
  </si>
  <si>
    <t>REGULATOR:3PIN-DPAK(CASE369C)</t>
  </si>
  <si>
    <t>IC12</t>
  </si>
  <si>
    <t>MC74HC4538ADG</t>
  </si>
  <si>
    <t>LOGIC,MONOSTABLE,DUAL:MC74HC4538A-SOIC16</t>
  </si>
  <si>
    <t>IC14</t>
  </si>
  <si>
    <t>ADuM3210BRZ</t>
  </si>
  <si>
    <t>LOGIC,ISOLATOR,DUAL-SOIC8</t>
  </si>
  <si>
    <t>IC3</t>
  </si>
  <si>
    <t>AD8605ART</t>
  </si>
  <si>
    <t>OPAMP-SOT23-5</t>
  </si>
  <si>
    <t>IC4, 8</t>
  </si>
  <si>
    <t>AD8065ART</t>
  </si>
  <si>
    <t>IC6</t>
  </si>
  <si>
    <t>ADG719BRM</t>
  </si>
  <si>
    <t>SWITCH:ADG7-819(SPDT)-MSOP8</t>
  </si>
  <si>
    <t>IC7, IC11</t>
  </si>
  <si>
    <t>VCA824DGS</t>
  </si>
  <si>
    <t>LINEAR,VGA,#2-MSOP10</t>
  </si>
  <si>
    <t>IC9</t>
  </si>
  <si>
    <t>Amphenol</t>
  </si>
  <si>
    <t>5227161-3</t>
  </si>
  <si>
    <t>CONN:BNCTYPE3HORIZ</t>
  </si>
  <si>
    <t>J1, J4, J5, J6</t>
  </si>
  <si>
    <t xml:space="preserve">031-6576 </t>
  </si>
  <si>
    <t>CONN:BNC,DUAL-BOMAR_364A</t>
  </si>
  <si>
    <t>J2, J3</t>
  </si>
  <si>
    <t>Tyco</t>
  </si>
  <si>
    <t>5-1814832-1</t>
  </si>
  <si>
    <t>CONN,SMA-SMA2</t>
  </si>
  <si>
    <t>J7</t>
  </si>
  <si>
    <t>PKE60B1/4</t>
  </si>
  <si>
    <t>MISC</t>
  </si>
  <si>
    <t>KNOB1</t>
  </si>
  <si>
    <t>PKG50B1/8</t>
  </si>
  <si>
    <t>KNOB2</t>
  </si>
  <si>
    <t>BLM21PG221SN1D</t>
  </si>
  <si>
    <t>INDUCTOR0805</t>
  </si>
  <si>
    <t>L1, L2, L3</t>
  </si>
  <si>
    <t>Optek</t>
  </si>
  <si>
    <t>OVSA1SBLCR8</t>
  </si>
  <si>
    <t>LED-PLCC4</t>
  </si>
  <si>
    <t>LED1</t>
  </si>
  <si>
    <t>Bivar</t>
  </si>
  <si>
    <t>SMFLP12.0</t>
  </si>
  <si>
    <t>LIGHTPIPE-BIVAR_SMFLP</t>
  </si>
  <si>
    <t>LP1</t>
  </si>
  <si>
    <t>CC1R5-1205SR-E</t>
  </si>
  <si>
    <t>DC-DC:CCP-__-E(TDK1.5-25W)-CC1R5-R-E</t>
  </si>
  <si>
    <t>PWR1, PWR2</t>
  </si>
  <si>
    <t>DMG2307L-7</t>
  </si>
  <si>
    <t>MOSFET-P-SOT23</t>
  </si>
  <si>
    <t>Q1</t>
  </si>
  <si>
    <t>2N7002L</t>
  </si>
  <si>
    <t>MOSFET-N-SOT23</t>
  </si>
  <si>
    <t>Q2, Q3, Q5, Q6, Q7</t>
  </si>
  <si>
    <t>MMBT3906</t>
  </si>
  <si>
    <t>BJT-PNP-SOT23</t>
  </si>
  <si>
    <t>Q4</t>
  </si>
  <si>
    <t>Bourns</t>
  </si>
  <si>
    <t>10K</t>
  </si>
  <si>
    <t>POT-BOURNS_3296Y</t>
  </si>
  <si>
    <t>R13</t>
  </si>
  <si>
    <t>R27</t>
  </si>
  <si>
    <t>3590P-1-103L</t>
  </si>
  <si>
    <t>POT-3590</t>
  </si>
  <si>
    <t>R26</t>
  </si>
  <si>
    <t xml:space="preserve">EXB-V8V103JV </t>
  </si>
  <si>
    <t>R-4PAK-0603</t>
  </si>
  <si>
    <t>R40</t>
  </si>
  <si>
    <t>R-V-0805</t>
  </si>
  <si>
    <t>R35</t>
  </si>
  <si>
    <t>Yageo</t>
  </si>
  <si>
    <t>RC0805FR-0749R9L</t>
  </si>
  <si>
    <t>R-H-0805</t>
  </si>
  <si>
    <t>R33</t>
  </si>
  <si>
    <t>RC0805FR-07100RL</t>
  </si>
  <si>
    <t>R31, 37</t>
  </si>
  <si>
    <t>RC0805FR-07453RL</t>
  </si>
  <si>
    <t>R34, 36, 51</t>
  </si>
  <si>
    <t>RC0805FR-071KL</t>
  </si>
  <si>
    <t>1K</t>
  </si>
  <si>
    <t>R3, R7, R12, 24</t>
  </si>
  <si>
    <t>3.32K</t>
  </si>
  <si>
    <t>R19</t>
  </si>
  <si>
    <t>4.02K</t>
  </si>
  <si>
    <t>R23</t>
  </si>
  <si>
    <t>4.99k</t>
  </si>
  <si>
    <t>R22</t>
  </si>
  <si>
    <t>6.04K</t>
  </si>
  <si>
    <t>R1, R2, R9, R11</t>
  </si>
  <si>
    <t>6.65k</t>
  </si>
  <si>
    <t>R25</t>
  </si>
  <si>
    <t>R4-6, 10, 17-18, 32, 38, 39, 43, 45, 48</t>
  </si>
  <si>
    <t>15K</t>
  </si>
  <si>
    <t>R14, 20</t>
  </si>
  <si>
    <t>16.2K</t>
  </si>
  <si>
    <t>R8</t>
  </si>
  <si>
    <t>30.1K</t>
  </si>
  <si>
    <t>R16</t>
  </si>
  <si>
    <t>41.2K</t>
  </si>
  <si>
    <t>R15</t>
  </si>
  <si>
    <t>49.9K</t>
  </si>
  <si>
    <t>R30</t>
  </si>
  <si>
    <t>100K</t>
  </si>
  <si>
    <t>R29</t>
  </si>
  <si>
    <t>200K</t>
  </si>
  <si>
    <t>R50</t>
  </si>
  <si>
    <t>1M</t>
  </si>
  <si>
    <t>R28, 46</t>
  </si>
  <si>
    <t>2.21M</t>
  </si>
  <si>
    <t>R49</t>
  </si>
  <si>
    <t>MNI-2-2</t>
  </si>
  <si>
    <t>SPCR1, SPCR2</t>
  </si>
  <si>
    <t>CJS-1200TA</t>
  </si>
  <si>
    <t>SWITCH:SPDT_CJS-1200A1</t>
  </si>
  <si>
    <t>SW1, SW3</t>
  </si>
  <si>
    <t>Electroswitch</t>
  </si>
  <si>
    <t>C2P0204N-A</t>
  </si>
  <si>
    <t>SWITCH,DP4T-C2P0204N-A</t>
  </si>
  <si>
    <t>SW2</t>
  </si>
  <si>
    <t>Pulse</t>
  </si>
  <si>
    <t>CX2147NL</t>
  </si>
  <si>
    <t>TRANSFORMER,5WIRE-PULSE_CX2</t>
  </si>
  <si>
    <t>TR1</t>
  </si>
  <si>
    <t>CUI</t>
  </si>
  <si>
    <t>SWI12-12-N-N5</t>
  </si>
  <si>
    <t>WALL WART</t>
  </si>
  <si>
    <t>Power</t>
  </si>
  <si>
    <t>RF Solutions</t>
  </si>
  <si>
    <t>CBA-SMAMR-SMAF</t>
  </si>
  <si>
    <t>Coax</t>
  </si>
  <si>
    <t>E-Switch</t>
  </si>
  <si>
    <t>100SP1T1B1M1QEH</t>
  </si>
  <si>
    <t>Switch</t>
  </si>
  <si>
    <t>Power switch</t>
  </si>
  <si>
    <t>Mouser</t>
  </si>
  <si>
    <t>Hammond</t>
  </si>
  <si>
    <t>1402DV</t>
  </si>
  <si>
    <t>Case</t>
  </si>
  <si>
    <t>Minicircuits</t>
  </si>
  <si>
    <t>ADP-2-1W+</t>
  </si>
  <si>
    <t>RF_SPLITTER_COMBINER,2WAY,PASSIVE-MINICIR_CD636</t>
  </si>
  <si>
    <t>RF1</t>
  </si>
  <si>
    <t>ERA-6SM</t>
  </si>
  <si>
    <t>RF,AMP#1-MINIC_WW107</t>
  </si>
  <si>
    <t>IC10</t>
  </si>
  <si>
    <t>PCBWay</t>
  </si>
  <si>
    <t>Board</t>
  </si>
  <si>
    <t>First Digikey order</t>
  </si>
  <si>
    <t>TP-0.042B</t>
  </si>
  <si>
    <t>12V_IN, 12V_RETURN</t>
  </si>
  <si>
    <t>0.8mm socket</t>
  </si>
  <si>
    <t>A-COM1-4, AGND, A_RF, A_TUNE, A_VDD, C-COM1-5, C_RF, C_TUNE, C_VDD</t>
  </si>
  <si>
    <t>9913-062</t>
  </si>
  <si>
    <t>SPACER FOR H8505-1</t>
  </si>
  <si>
    <t>H3182-05</t>
  </si>
  <si>
    <t>1mm socket</t>
  </si>
  <si>
    <t>FB1, FB2, FB3, FB4, J2, J3, J4, J5, J6, J7, J8, J9</t>
  </si>
  <si>
    <t>H2174-01</t>
  </si>
  <si>
    <t>1mm pin</t>
  </si>
  <si>
    <t>CONN,PIN,1MM</t>
  </si>
  <si>
    <t>SMA F-RA to F-bulkhead</t>
  </si>
  <si>
    <t>BLKHD, CASE, COAX</t>
  </si>
  <si>
    <t>out</t>
  </si>
  <si>
    <t xml:space="preserve"> </t>
  </si>
  <si>
    <t>C6</t>
  </si>
  <si>
    <t>Samsung</t>
  </si>
  <si>
    <t>CL21C201JBANNNC</t>
  </si>
  <si>
    <t>CAP-0805</t>
  </si>
  <si>
    <t>C7, 12, C14, C15</t>
  </si>
  <si>
    <t>CL21C102JBCNNNC</t>
  </si>
  <si>
    <t>C13, 38, 47, 50, C4, 57</t>
  </si>
  <si>
    <t>C1-5, 8-10, 18-20, 22-25-28, 31, 33, 35, 37, 41-43, 45-46, 49, 51-52, 53, 55-56, 59</t>
  </si>
  <si>
    <t>C17</t>
  </si>
  <si>
    <t>AVX</t>
  </si>
  <si>
    <t>C11, C16, C21, C58, C60</t>
  </si>
  <si>
    <t>C29, C30, C32, C34, C36, C40, C44</t>
  </si>
  <si>
    <t>Vishay</t>
  </si>
  <si>
    <t>BelFuse</t>
  </si>
  <si>
    <t>5MT 500-R</t>
  </si>
  <si>
    <t>0.5A medium blow</t>
  </si>
  <si>
    <t>FUSE-5X20</t>
  </si>
  <si>
    <t>Littlefuse</t>
  </si>
  <si>
    <t>01110005MR</t>
  </si>
  <si>
    <t>FUSE-5X20-4,CLIPS</t>
  </si>
  <si>
    <t>Analog Devices</t>
  </si>
  <si>
    <t>AD8274ARz</t>
  </si>
  <si>
    <t>IC1, IC10</t>
  </si>
  <si>
    <t>AD8066ARZ</t>
  </si>
  <si>
    <t>OPAMP:AD8___(DUAL)-SOIC-8</t>
  </si>
  <si>
    <t>IC11</t>
  </si>
  <si>
    <t>ON Semi</t>
  </si>
  <si>
    <t>IC14, IC17</t>
  </si>
  <si>
    <t>IC2, IC4, IC9</t>
  </si>
  <si>
    <t>IC20</t>
  </si>
  <si>
    <t>IC3, IC5</t>
  </si>
  <si>
    <t>Texas Inst.</t>
  </si>
  <si>
    <t>VCA824IDGS</t>
  </si>
  <si>
    <t>LINEAR VGA #2-MSOP10</t>
  </si>
  <si>
    <t>IC8</t>
  </si>
  <si>
    <t>TE Connectivity</t>
  </si>
  <si>
    <t>J1, J10, J12, J15</t>
  </si>
  <si>
    <t>CONN:SMA-SMA2</t>
  </si>
  <si>
    <t>J11</t>
  </si>
  <si>
    <t>Murata</t>
  </si>
  <si>
    <t>Diodes Inc.</t>
  </si>
  <si>
    <t>Q2</t>
  </si>
  <si>
    <t>Q3, Q4, Q6, Q7, Q8</t>
  </si>
  <si>
    <t>Q5</t>
  </si>
  <si>
    <t>R3, R52, R58, R64</t>
  </si>
  <si>
    <t>RC0805FR-0720RL</t>
  </si>
  <si>
    <t>R17</t>
  </si>
  <si>
    <t>R9, R18</t>
  </si>
  <si>
    <t>R8, 20</t>
  </si>
  <si>
    <t>R11, 13, 72</t>
  </si>
  <si>
    <t>R15, 23, 25, 33, 45</t>
  </si>
  <si>
    <t>RC0805FR-073K32L</t>
  </si>
  <si>
    <t>RC0805FR-074K02L</t>
  </si>
  <si>
    <t>R32</t>
  </si>
  <si>
    <t>RC0805FR-076K04L</t>
  </si>
  <si>
    <t>R1, R2, R31, R34</t>
  </si>
  <si>
    <t>RC0805FR-0710KL</t>
  </si>
  <si>
    <t>R6, 10, 12, 16, 21, 24, 27, 30, 38, 41, 50-1, 54, 56-7, 60, 62-3, 66-7, 69</t>
  </si>
  <si>
    <t>RC0805FR-0715KL</t>
  </si>
  <si>
    <t>R29, R39, R42, R44</t>
  </si>
  <si>
    <t>RC0805FR-0749K9L</t>
  </si>
  <si>
    <t>R26, R49, R55, R61</t>
  </si>
  <si>
    <t>RC0805FR-07100KL</t>
  </si>
  <si>
    <t>R35, R37</t>
  </si>
  <si>
    <t>RC0805FR-07200KL</t>
  </si>
  <si>
    <t>R71</t>
  </si>
  <si>
    <t>R5</t>
  </si>
  <si>
    <t>RC0805FR-071ML</t>
  </si>
  <si>
    <t>R28, 68</t>
  </si>
  <si>
    <t>RC0805FR-072M21L</t>
  </si>
  <si>
    <t>R70</t>
  </si>
  <si>
    <t>EXB-V8V103JV</t>
  </si>
  <si>
    <t>R7</t>
  </si>
  <si>
    <t>Copal</t>
  </si>
  <si>
    <t>SW1</t>
  </si>
  <si>
    <t>Pulse Electronics</t>
  </si>
  <si>
    <t>EPSA120100U-P6P-EJ</t>
  </si>
  <si>
    <t>12V/1A</t>
  </si>
  <si>
    <t>WART,WALL,12V/0.5A</t>
  </si>
  <si>
    <t>WW1</t>
  </si>
  <si>
    <t>Second Digikey order below, card limited to 1k/order</t>
  </si>
  <si>
    <t>Tyco Electric</t>
  </si>
  <si>
    <t>na</t>
  </si>
  <si>
    <t>KNOB,0.25”SHAFT</t>
  </si>
  <si>
    <t>3296Y-1-103</t>
  </si>
  <si>
    <t>R4, R14, R36, R40, R47</t>
  </si>
  <si>
    <t>KNOB, 1/8” shaft</t>
  </si>
  <si>
    <t>364A2595</t>
  </si>
  <si>
    <t>J13, J14</t>
  </si>
  <si>
    <t>Minicircuits parts</t>
  </si>
  <si>
    <t>RVA-2000V35</t>
  </si>
  <si>
    <t>RF,ATTEN,VOLTAGE_CTRL,SUPPLY-DV874</t>
  </si>
  <si>
    <t>RF2</t>
  </si>
  <si>
    <t>IC7</t>
  </si>
  <si>
    <t>Mouser parts</t>
  </si>
  <si>
    <t>CASE</t>
  </si>
  <si>
    <t>Qty 4 linear</t>
  </si>
  <si>
    <t xml:space="preserve">Cart Name: </t>
  </si>
  <si>
    <t>ALPS3-D1-1</t>
  </si>
  <si>
    <t xml:space="preserve">Sales #: </t>
  </si>
  <si>
    <t>46174356</t>
  </si>
  <si>
    <t xml:space="preserve">Date: </t>
  </si>
  <si>
    <t>2016 April 6</t>
  </si>
  <si>
    <t>ALPS3-D1-2</t>
  </si>
  <si>
    <t>46174421</t>
  </si>
  <si>
    <t xml:space="preserve">8093415
</t>
  </si>
  <si>
    <t>n/a</t>
  </si>
  <si>
    <t>SMA F-F BULKHEAD</t>
  </si>
  <si>
    <t>Crystal Corp.</t>
  </si>
  <si>
    <t>CCSMA-MM-086-8</t>
  </si>
  <si>
    <t>SMA COAX</t>
  </si>
  <si>
    <t>C12, C14, C15</t>
  </si>
  <si>
    <t>CL21C330JBANNNC</t>
  </si>
  <si>
    <t>33pF</t>
  </si>
  <si>
    <t>C6-7</t>
  </si>
  <si>
    <t>RC0805FR-0729K4L</t>
  </si>
  <si>
    <t>29.4K</t>
  </si>
  <si>
    <t>RC0805FR-07499KL</t>
  </si>
  <si>
    <t>499K</t>
  </si>
  <si>
    <t>Bomar</t>
  </si>
  <si>
    <t>ALPS3-D3</t>
  </si>
  <si>
    <t xml:space="preserve">Web ID: </t>
  </si>
  <si>
    <t>145201478</t>
  </si>
  <si>
    <t>43016950</t>
  </si>
  <si>
    <t>2015 May 14</t>
  </si>
  <si>
    <t>145205539</t>
  </si>
  <si>
    <t>43017461</t>
  </si>
  <si>
    <t>8770974</t>
  </si>
  <si>
    <t>Keystone</t>
  </si>
  <si>
    <t>5002K</t>
  </si>
  <si>
    <t>Ax, Cx</t>
  </si>
  <si>
    <t>C5, C18, C26, C28, C31, C33, C35, C37, C41, C42, C43, C45, C46, C49, C52, C55,C1, C2, C3, C4, C8, C9, C10, C19, C20, C22, C23, C24, C25, C27, C51, C53, C56, C59</t>
  </si>
  <si>
    <t>C11, C16, C21, C39, C48, C58, C60</t>
  </si>
  <si>
    <t>GRM2165C2A201JA01D</t>
  </si>
  <si>
    <t>C12, C14, C15, C7</t>
  </si>
  <si>
    <t>08055A102JAT2A</t>
  </si>
  <si>
    <t>C13, C50, C54, C57, C38, C47</t>
  </si>
  <si>
    <t>08055A330JAT2A</t>
  </si>
  <si>
    <t>BAS70-04-V-GS08</t>
  </si>
  <si>
    <t>D1, D2, D6</t>
  </si>
  <si>
    <t>2 x 100056</t>
  </si>
  <si>
    <t>AD8274ARZ</t>
  </si>
  <si>
    <t>LOG114AIRGV</t>
  </si>
  <si>
    <t>LINEAR,LOG_AMP,#1-PVQFN16</t>
  </si>
  <si>
    <t>IC13</t>
  </si>
  <si>
    <t>REGULATOR,FIXED,ENABLE-SOT23-5</t>
  </si>
  <si>
    <t>IC15, IC16, IC18</t>
  </si>
  <si>
    <t>IC2, IC4, IC14, IC17, IC19, IC9</t>
  </si>
  <si>
    <t>LOGIC,MONOSTABLE,DUAL</t>
  </si>
  <si>
    <t>VCA821IDGS</t>
  </si>
  <si>
    <t>Stefan</t>
  </si>
  <si>
    <t>J1, J10, J12</t>
  </si>
  <si>
    <t>1-329631-2</t>
  </si>
  <si>
    <t>NUT4BNCS</t>
  </si>
  <si>
    <t>Bivar Inc.</t>
  </si>
  <si>
    <t>TP-1MM</t>
  </si>
  <si>
    <t>PA_x, PB_x, PC_x</t>
  </si>
  <si>
    <t>Thorlabs</t>
  </si>
  <si>
    <t>FDS100</t>
  </si>
  <si>
    <t>PHOTODIODE:3TERM-TO-5(SIMILAR)</t>
  </si>
  <si>
    <t>PD7</t>
  </si>
  <si>
    <t>HR10-7R-6S(73)</t>
  </si>
  <si>
    <t>PDCON, PDEXT</t>
  </si>
  <si>
    <t>TDK</t>
  </si>
  <si>
    <t>DC-DC:CCP-__-CC1R5-R-E</t>
  </si>
  <si>
    <t>Q1, Q3, Q4, Q6, Q7, Q8</t>
  </si>
  <si>
    <t>Infineon Tech.</t>
  </si>
  <si>
    <t>MMBT3906LT1</t>
  </si>
  <si>
    <t>R52, R58, R64</t>
  </si>
  <si>
    <t>CRCW080520R0JNEA</t>
  </si>
  <si>
    <t>CRCW080549R9FKEAHP</t>
  </si>
  <si>
    <t>CRCW0805100RJNEAHP</t>
  </si>
  <si>
    <t>R8, R20</t>
  </si>
  <si>
    <t>CRCW0805453RFKEA</t>
  </si>
  <si>
    <t>R-0805</t>
  </si>
  <si>
    <t>R11, R13, R72</t>
  </si>
  <si>
    <t>CRCW08051K00FKEA</t>
  </si>
  <si>
    <t>R3, R15, R23, R25, R33, R45</t>
  </si>
  <si>
    <t>CRCW08054K02FKEA</t>
  </si>
  <si>
    <t>CRCW08056K04FKEA</t>
  </si>
  <si>
    <t>CRCW080510K0FKEA</t>
  </si>
  <si>
    <t>R10, R16, R30, R41, R51, R54, R57, R60, R63, R6, R12, R21, R24, R27, R38, R50, R56, R62, R67, R69, R66</t>
  </si>
  <si>
    <t>CRCW080515K0FKEA</t>
  </si>
  <si>
    <t>CRCW080529K4FKEA</t>
  </si>
  <si>
    <t>CRCW080549K9FKEA</t>
  </si>
  <si>
    <t>CRCW0805100KFKEA</t>
  </si>
  <si>
    <t>CRCW0805200KFKEA</t>
  </si>
  <si>
    <t>CRCW0805499KFKEA</t>
  </si>
  <si>
    <t>CRCW08051M00FKEA</t>
  </si>
  <si>
    <t>R28, R48, R46, R68</t>
  </si>
  <si>
    <t>CRCW08052M21FKEA</t>
  </si>
  <si>
    <t>R53, R59, R65</t>
  </si>
  <si>
    <t>R4, R14, R36, R40, R43, R47</t>
  </si>
  <si>
    <t>SPLITTER,2WAY,MINICIR_CD636</t>
  </si>
  <si>
    <t>RF,ATTEN,VOLTAGE_CTRL</t>
  </si>
  <si>
    <t>9908-312</t>
  </si>
  <si>
    <t>Copal Inc.</t>
  </si>
  <si>
    <t>1054868-1</t>
  </si>
  <si>
    <t>45633764</t>
  </si>
  <si>
    <t>5895709</t>
  </si>
  <si>
    <t xml:space="preserve">Access ID: </t>
  </si>
  <si>
    <t>19547</t>
  </si>
  <si>
    <t>14 Mar 2013</t>
  </si>
  <si>
    <t>35641508</t>
  </si>
  <si>
    <t xml:space="preserve">$: </t>
  </si>
  <si>
    <t>U$49.25</t>
  </si>
  <si>
    <t>$821.32</t>
  </si>
  <si>
    <t>A-COM1 etc</t>
  </si>
  <si>
    <t>H3182-01</t>
  </si>
  <si>
    <t>FB1, FB2, FB3, J2, J3, J4, J5, J6, J7, J8, J9</t>
  </si>
  <si>
    <t>PA_xxx, PB_xxx</t>
  </si>
  <si>
    <t>PAD-0.1X0.65IN</t>
  </si>
  <si>
    <t>B_COM1-11, B_RF, B_TUNE, B_VDD</t>
  </si>
  <si>
    <t>56pF</t>
  </si>
  <si>
    <t>C8</t>
  </si>
  <si>
    <t>C1-5, 9-12, 15, 23-25, 27-3-33, 35, 40, 42, 46-48, 50-51</t>
  </si>
  <si>
    <t>0.1uF dual</t>
  </si>
  <si>
    <t>C22</t>
  </si>
  <si>
    <t>C6, 14, 16-19, 43, 52</t>
  </si>
  <si>
    <t>C7, C13, C20, C21, C26, C44, C53</t>
  </si>
  <si>
    <t>C34, C36, C38, C39, C41, C45, C49</t>
  </si>
  <si>
    <t>BAS70LT1G</t>
  </si>
  <si>
    <t>BAS70</t>
  </si>
  <si>
    <t>DIODE,GENERIC-SOT23</t>
  </si>
  <si>
    <t>D1, D2, D3, D4</t>
  </si>
  <si>
    <t>D5</t>
  </si>
  <si>
    <t>GAIN, I-REF, I-REF1, OSC, PD1-6, PX1-6</t>
  </si>
  <si>
    <t>IC1, IC9</t>
  </si>
  <si>
    <t>IC2</t>
  </si>
  <si>
    <t>Texas Instruments</t>
  </si>
  <si>
    <t>IC3, IC12</t>
  </si>
  <si>
    <t>IC4</t>
  </si>
  <si>
    <t>IC5</t>
  </si>
  <si>
    <t>OPA140AIDGKR</t>
  </si>
  <si>
    <t>OPAMP-MSOP8</t>
  </si>
  <si>
    <t>TS12A12511DCN</t>
  </si>
  <si>
    <t>SWITCH,SPDT,DUAL_SUPPLY-SOT23-8</t>
  </si>
  <si>
    <t>SW3</t>
  </si>
  <si>
    <t>Amp</t>
  </si>
  <si>
    <t>J1</t>
  </si>
  <si>
    <t>J10, J11, J12, J13</t>
  </si>
  <si>
    <t>Q2, Q3</t>
  </si>
  <si>
    <t>R42, R43, R46</t>
  </si>
  <si>
    <t>R20</t>
  </si>
  <si>
    <t>R10, R21</t>
  </si>
  <si>
    <t>R8, R22</t>
  </si>
  <si>
    <t>R14, 17</t>
  </si>
  <si>
    <t>R4, 19, 23, 26, 28, 36, 48</t>
  </si>
  <si>
    <t>R1, R2, R34, R37</t>
  </si>
  <si>
    <t>R6, 13, 15-16, 25, 27, 30, 32-33, 41, 44-45, 47</t>
  </si>
  <si>
    <t>R18</t>
  </si>
  <si>
    <t>R5, R29</t>
  </si>
  <si>
    <t>RC0805FR-0769K8L</t>
  </si>
  <si>
    <t>69.8K</t>
  </si>
  <si>
    <t>R38</t>
  </si>
  <si>
    <t>R9, 12, 31, 49, 51</t>
  </si>
  <si>
    <t>R24</t>
  </si>
  <si>
    <t>R3, R11, R39, R50</t>
  </si>
  <si>
    <t>SW1, SW2, SW4, SW6</t>
  </si>
  <si>
    <t>SW5</t>
  </si>
  <si>
    <t>1598CGY</t>
  </si>
  <si>
    <t>CASE1</t>
  </si>
  <si>
    <t>CUI Inc</t>
  </si>
  <si>
    <t>EPSA120100U-P5P-EJ</t>
  </si>
  <si>
    <t>WALLWART</t>
  </si>
  <si>
    <t>WALLWART#1</t>
  </si>
  <si>
    <t>KNOB</t>
  </si>
  <si>
    <t>KNOB#1</t>
  </si>
  <si>
    <t>POWERSWITCH</t>
  </si>
  <si>
    <t>POWERSWITCH#1</t>
  </si>
  <si>
    <t xml:space="preserve">Order #: </t>
  </si>
  <si>
    <t>25 Jan 2013</t>
  </si>
  <si>
    <t>A-COM1, ...A_COM6, ...A_TUNE, A_TUNE1...</t>
  </si>
  <si>
    <t>CONN,RECEPTCLE,SINGLE-1MM</t>
  </si>
  <si>
    <t>FB1, FB2, FB3, J4, J5, J6, J7, J8, J9, J10, J11</t>
  </si>
  <si>
    <t>PIN-1MM</t>
  </si>
  <si>
    <t>PA_+5V, ...PA_COM2, ...PB_+5V, PB_-15V...</t>
  </si>
  <si>
    <t>Kemet</t>
  </si>
  <si>
    <t xml:space="preserve">C0805C104K3RACTU </t>
  </si>
  <si>
    <t>C1-11, 16-18, 21-26, 28, 33, 36, 43-51, 53</t>
  </si>
  <si>
    <t>CX0603MRX7R6BB104</t>
  </si>
  <si>
    <t>C31</t>
  </si>
  <si>
    <t xml:space="preserve">C0805C102K5RACTU </t>
  </si>
  <si>
    <t>C12-13, 27</t>
  </si>
  <si>
    <t>C14, C15, C29, C30</t>
  </si>
  <si>
    <t>330pF</t>
  </si>
  <si>
    <t>08055C331KAT2A</t>
  </si>
  <si>
    <t>C19</t>
  </si>
  <si>
    <t>470pF</t>
  </si>
  <si>
    <t>C32, C34</t>
  </si>
  <si>
    <t>C35-42, 52, 54-55</t>
  </si>
  <si>
    <t xml:space="preserve">BAS70LT1G </t>
  </si>
  <si>
    <t>FUSE-5X20-4 HOLDERS</t>
  </si>
  <si>
    <t>GAIN, I-REF, OSC</t>
  </si>
  <si>
    <t>PS2501L-1</t>
  </si>
  <si>
    <t>OPTOCOUPLER_TYPE1-NEC_PS2501L-1</t>
  </si>
  <si>
    <t>NCP1117DT50G</t>
  </si>
  <si>
    <t>NCP4623HSN120T1G</t>
  </si>
  <si>
    <t>IC14, IC15, IC16</t>
  </si>
  <si>
    <t>ISO124U</t>
  </si>
  <si>
    <t>ANAOL:ISOLATOR_ISO12X-SOIC28B</t>
  </si>
  <si>
    <t>IC3, IC4</t>
  </si>
  <si>
    <t>T.I.</t>
  </si>
  <si>
    <t>LOG114AIRGVT</t>
  </si>
  <si>
    <t>IC6, IC7, IC9</t>
  </si>
  <si>
    <t>Analog Dev.</t>
  </si>
  <si>
    <t>IC8, IC12</t>
  </si>
  <si>
    <t>J1, J2, J3, J13</t>
  </si>
  <si>
    <t xml:space="preserve">361KNT </t>
  </si>
  <si>
    <t>NUTS FOR BNCs</t>
  </si>
  <si>
    <t>5227677-1</t>
  </si>
  <si>
    <t>J12</t>
  </si>
  <si>
    <t>L1, L2</t>
  </si>
  <si>
    <t>CC1R5-1205DR-E</t>
  </si>
  <si>
    <t>PWR1</t>
  </si>
  <si>
    <t>CC1R5-1212DR-E</t>
  </si>
  <si>
    <t>PWR2, PWR3</t>
  </si>
  <si>
    <t>R9, 13, 16, 38-40</t>
  </si>
  <si>
    <t>Rohm</t>
  </si>
  <si>
    <t xml:space="preserve">MCR10EZHF20R0 </t>
  </si>
  <si>
    <t xml:space="preserve">RC0805FR-0746R4L </t>
  </si>
  <si>
    <t>R37</t>
  </si>
  <si>
    <t>R31</t>
  </si>
  <si>
    <t xml:space="preserve">MCR10EZHF4530 </t>
  </si>
  <si>
    <t>R2-3, 32, 34</t>
  </si>
  <si>
    <t>1.5M</t>
  </si>
  <si>
    <t>R12, R14</t>
  </si>
  <si>
    <t xml:space="preserve">ERJ-6ENF1002V </t>
  </si>
  <si>
    <t>R7-8, 17-19, 28-29, 35-36, 41-43</t>
  </si>
  <si>
    <t xml:space="preserve">ERJ-6ENF1001V </t>
  </si>
  <si>
    <t>R1, 4, 23</t>
  </si>
  <si>
    <t xml:space="preserve">RC0805FR-071ML </t>
  </si>
  <si>
    <t>R6, 10, 27</t>
  </si>
  <si>
    <t>37.4K</t>
  </si>
  <si>
    <t xml:space="preserve">ERJ-6ENF3742V </t>
  </si>
  <si>
    <t xml:space="preserve">ERJ-6ENF4021V </t>
  </si>
  <si>
    <t>40.2K</t>
  </si>
  <si>
    <t>R21</t>
  </si>
  <si>
    <t xml:space="preserve">ERJ-6ENF4992V </t>
  </si>
  <si>
    <t>R20, R25</t>
  </si>
  <si>
    <t xml:space="preserve">3590S-4-103L </t>
  </si>
  <si>
    <t xml:space="preserve">PKG50B1 </t>
  </si>
  <si>
    <t>R5, R11, R24</t>
  </si>
  <si>
    <t>ADP-2-1W</t>
  </si>
  <si>
    <t>RF_SPLITTER_COMBINER,MINICIR_CD636</t>
  </si>
  <si>
    <t>RVA-2000V35+</t>
  </si>
  <si>
    <t>POS-100+</t>
  </si>
  <si>
    <t>VCO</t>
  </si>
  <si>
    <t>POS-150+</t>
  </si>
  <si>
    <t>POS-300+</t>
  </si>
  <si>
    <t>JTOS-150+</t>
  </si>
  <si>
    <t>SW1, SW2</t>
  </si>
  <si>
    <t>MRB24H</t>
  </si>
  <si>
    <t>NKK</t>
  </si>
  <si>
    <t xml:space="preserve">MRB24H-BA </t>
  </si>
  <si>
    <t>SWITCH,DP3T-NKK,MRB24H</t>
  </si>
  <si>
    <t>1598C</t>
  </si>
  <si>
    <t xml:space="preserve">EPS120050-P5P </t>
  </si>
  <si>
    <t>WALL WART,12V/0.5A</t>
  </si>
  <si>
    <t>M2011ES1W01</t>
  </si>
  <si>
    <t>POWER SWITCH</t>
  </si>
  <si>
    <t>APC</t>
  </si>
  <si>
    <t>PCB</t>
  </si>
  <si>
    <t>4 Sept 2012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</si>
</sst>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6">
    <font>
      <sz val="10"/>
      <name val="Arial"/>
      <family val="2"/>
    </font>
    <font>
      <b/>
      <u val="single"/>
      <sz val="12"/>
      <name val="Arial"/>
      <family val="2"/>
    </font>
    <font>
      <sz val="10"/>
      <color indexed="63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0" fillId="0" borderId="0" xfId="0" applyFont="1" applyAlignment="1">
      <alignment horizontal="left"/>
    </xf>
    <xf numFmtId="164" fontId="0" fillId="2" borderId="0" xfId="0" applyFill="1" applyAlignment="1">
      <alignment horizontal="center"/>
    </xf>
    <xf numFmtId="164" fontId="0" fillId="3" borderId="0" xfId="0" applyFont="1" applyFill="1" applyBorder="1" applyAlignment="1">
      <alignment horizontal="center" vertical="center"/>
    </xf>
    <xf numFmtId="164" fontId="0" fillId="0" borderId="0" xfId="0" applyAlignment="1">
      <alignment horizontal="left"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 wrapText="1"/>
    </xf>
    <xf numFmtId="164" fontId="2" fillId="0" borderId="0" xfId="0" applyFont="1" applyAlignment="1">
      <alignment horizontal="left"/>
    </xf>
    <xf numFmtId="164" fontId="0" fillId="0" borderId="0" xfId="0" applyFont="1" applyFill="1" applyAlignment="1">
      <alignment horizontal="center"/>
    </xf>
    <xf numFmtId="164" fontId="0" fillId="4" borderId="0" xfId="0" applyFont="1" applyFill="1" applyBorder="1" applyAlignment="1">
      <alignment horizontal="center" vertical="center" wrapText="1"/>
    </xf>
    <xf numFmtId="164" fontId="3" fillId="3" borderId="0" xfId="0" applyFont="1" applyFill="1" applyBorder="1" applyAlignment="1">
      <alignment horizontal="center"/>
    </xf>
    <xf numFmtId="164" fontId="0" fillId="3" borderId="0" xfId="0" applyFont="1" applyFill="1" applyBorder="1" applyAlignment="1">
      <alignment horizontal="right"/>
    </xf>
    <xf numFmtId="164" fontId="0" fillId="3" borderId="0" xfId="0" applyFont="1" applyFill="1" applyBorder="1" applyAlignment="1">
      <alignment horizontal="left"/>
    </xf>
    <xf numFmtId="164" fontId="0" fillId="3" borderId="0" xfId="0" applyFont="1" applyFill="1" applyAlignment="1">
      <alignment horizontal="right"/>
    </xf>
    <xf numFmtId="165" fontId="0" fillId="3" borderId="0" xfId="0" applyNumberFormat="1" applyFont="1" applyFill="1" applyAlignment="1">
      <alignment horizontal="left"/>
    </xf>
    <xf numFmtId="164" fontId="0" fillId="3" borderId="0" xfId="0" applyFont="1" applyFill="1" applyBorder="1" applyAlignment="1">
      <alignment horizontal="center"/>
    </xf>
    <xf numFmtId="164" fontId="0" fillId="0" borderId="0" xfId="0" applyFont="1" applyAlignment="1">
      <alignment/>
    </xf>
    <xf numFmtId="164" fontId="4" fillId="3" borderId="0" xfId="0" applyFont="1" applyFill="1" applyBorder="1" applyAlignment="1">
      <alignment horizontal="center"/>
    </xf>
    <xf numFmtId="164" fontId="0" fillId="3" borderId="0" xfId="0" applyFill="1" applyAlignment="1">
      <alignment horizontal="left"/>
    </xf>
    <xf numFmtId="164" fontId="4" fillId="0" borderId="0" xfId="0" applyFont="1" applyAlignment="1">
      <alignment horizontal="center"/>
    </xf>
    <xf numFmtId="164" fontId="5" fillId="0" borderId="0" xfId="0" applyFont="1" applyAlignment="1">
      <alignment wrapText="1"/>
    </xf>
    <xf numFmtId="164" fontId="4" fillId="5" borderId="0" xfId="0" applyFont="1" applyFill="1" applyBorder="1" applyAlignment="1">
      <alignment horizontal="center"/>
    </xf>
    <xf numFmtId="164" fontId="4" fillId="5" borderId="0" xfId="0" applyFont="1" applyFill="1" applyAlignment="1">
      <alignment horizontal="right"/>
    </xf>
    <xf numFmtId="164" fontId="0" fillId="5" borderId="0" xfId="0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31F2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67"/>
  <sheetViews>
    <sheetView tabSelected="1" workbookViewId="0" topLeftCell="A1">
      <pane ySplit="1" topLeftCell="I38" activePane="bottomLeft" state="frozen"/>
      <selection pane="topLeft" activeCell="A1" sqref="A1"/>
      <selection pane="bottomLeft" activeCell="E67" sqref="E67"/>
    </sheetView>
  </sheetViews>
  <sheetFormatPr defaultColWidth="11.421875" defaultRowHeight="12.75"/>
  <cols>
    <col min="1" max="1" width="8.7109375" style="1" customWidth="1"/>
    <col min="2" max="2" width="8.00390625" style="0" customWidth="1"/>
    <col min="3" max="3" width="5.57421875" style="0" customWidth="1"/>
    <col min="4" max="4" width="13.140625" style="0" customWidth="1"/>
    <col min="5" max="5" width="20.57421875" style="0" customWidth="1"/>
    <col min="6" max="6" width="18.140625" style="0" customWidth="1"/>
    <col min="7" max="7" width="52.140625" style="0" customWidth="1"/>
    <col min="8" max="8" width="72.28125" style="0" customWidth="1"/>
    <col min="9" max="16384" width="11.57421875" style="0" customWidth="1"/>
  </cols>
  <sheetData>
    <row r="1" spans="1:8" s="2" customFormat="1" ht="16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14.25">
      <c r="A2" s="1" t="s">
        <v>8</v>
      </c>
      <c r="B2" s="1">
        <f aca="true" t="shared" si="0" ref="B2:B67">C2*4</f>
        <v>32</v>
      </c>
      <c r="C2" s="1">
        <v>8</v>
      </c>
      <c r="D2" s="3" t="s">
        <v>9</v>
      </c>
      <c r="E2" s="3" t="s">
        <v>10</v>
      </c>
      <c r="F2" s="3" t="s">
        <v>10</v>
      </c>
      <c r="G2" s="3" t="s">
        <v>11</v>
      </c>
      <c r="H2" s="3" t="s">
        <v>12</v>
      </c>
    </row>
    <row r="3" spans="1:8" ht="14.25">
      <c r="A3" s="1" t="s">
        <v>8</v>
      </c>
      <c r="B3" s="1">
        <f t="shared" si="0"/>
        <v>4</v>
      </c>
      <c r="C3" s="1">
        <v>1</v>
      </c>
      <c r="D3" s="3" t="s">
        <v>13</v>
      </c>
      <c r="E3" s="3" t="s">
        <v>14</v>
      </c>
      <c r="F3" s="3" t="s">
        <v>15</v>
      </c>
      <c r="G3" s="3" t="s">
        <v>16</v>
      </c>
      <c r="H3" s="3" t="s">
        <v>17</v>
      </c>
    </row>
    <row r="4" spans="1:8" ht="14.25">
      <c r="A4" s="1" t="s">
        <v>8</v>
      </c>
      <c r="B4" s="1">
        <f t="shared" si="0"/>
        <v>16</v>
      </c>
      <c r="C4" s="1">
        <v>4</v>
      </c>
      <c r="D4" s="3"/>
      <c r="E4" s="3"/>
      <c r="F4" s="3" t="s">
        <v>18</v>
      </c>
      <c r="G4" s="3" t="s">
        <v>19</v>
      </c>
      <c r="H4" s="3" t="s">
        <v>20</v>
      </c>
    </row>
    <row r="5" spans="1:8" ht="14.25">
      <c r="A5" s="1" t="s">
        <v>21</v>
      </c>
      <c r="B5" s="1">
        <f t="shared" si="0"/>
        <v>4</v>
      </c>
      <c r="C5" s="1">
        <v>1</v>
      </c>
      <c r="D5" s="3"/>
      <c r="E5" s="3"/>
      <c r="F5" s="3" t="s">
        <v>22</v>
      </c>
      <c r="G5" s="3" t="s">
        <v>23</v>
      </c>
      <c r="H5" s="3" t="s">
        <v>24</v>
      </c>
    </row>
    <row r="6" spans="1:8" ht="14.25">
      <c r="A6" s="1" t="s">
        <v>21</v>
      </c>
      <c r="B6" s="1">
        <f t="shared" si="0"/>
        <v>80</v>
      </c>
      <c r="C6" s="1">
        <v>20</v>
      </c>
      <c r="D6" s="3"/>
      <c r="E6" s="3"/>
      <c r="F6" s="3" t="s">
        <v>25</v>
      </c>
      <c r="G6" s="3" t="s">
        <v>19</v>
      </c>
      <c r="H6" s="3" t="s">
        <v>26</v>
      </c>
    </row>
    <row r="7" spans="1:8" ht="14.25">
      <c r="A7" s="1" t="s">
        <v>8</v>
      </c>
      <c r="B7" s="1">
        <f t="shared" si="0"/>
        <v>4</v>
      </c>
      <c r="C7" s="1">
        <v>1</v>
      </c>
      <c r="D7" s="3"/>
      <c r="E7" s="3" t="s">
        <v>27</v>
      </c>
      <c r="F7" s="3" t="s">
        <v>25</v>
      </c>
      <c r="G7" s="3" t="s">
        <v>28</v>
      </c>
      <c r="H7" s="3" t="s">
        <v>29</v>
      </c>
    </row>
    <row r="8" spans="1:8" ht="14.25">
      <c r="A8" s="1" t="s">
        <v>8</v>
      </c>
      <c r="B8" s="1">
        <f t="shared" si="0"/>
        <v>20</v>
      </c>
      <c r="C8" s="1">
        <v>5</v>
      </c>
      <c r="D8" s="3"/>
      <c r="E8" s="3" t="s">
        <v>30</v>
      </c>
      <c r="F8" s="3" t="s">
        <v>31</v>
      </c>
      <c r="G8" s="3" t="s">
        <v>19</v>
      </c>
      <c r="H8" s="3" t="s">
        <v>32</v>
      </c>
    </row>
    <row r="9" spans="1:8" ht="14.25">
      <c r="A9" s="1" t="s">
        <v>8</v>
      </c>
      <c r="B9" s="1">
        <f t="shared" si="0"/>
        <v>16</v>
      </c>
      <c r="C9" s="1">
        <v>4</v>
      </c>
      <c r="D9" s="3" t="s">
        <v>33</v>
      </c>
      <c r="E9" s="3" t="s">
        <v>34</v>
      </c>
      <c r="F9" s="3" t="s">
        <v>35</v>
      </c>
      <c r="G9" s="3" t="s">
        <v>36</v>
      </c>
      <c r="H9" s="3" t="s">
        <v>37</v>
      </c>
    </row>
    <row r="10" spans="1:8" ht="14.25">
      <c r="A10" s="1" t="s">
        <v>8</v>
      </c>
      <c r="B10" s="1">
        <f t="shared" si="0"/>
        <v>12</v>
      </c>
      <c r="C10" s="1">
        <v>3</v>
      </c>
      <c r="D10" s="3"/>
      <c r="E10" s="3" t="s">
        <v>38</v>
      </c>
      <c r="F10" s="3" t="s">
        <v>38</v>
      </c>
      <c r="G10" s="3" t="s">
        <v>39</v>
      </c>
      <c r="H10" s="3" t="s">
        <v>40</v>
      </c>
    </row>
    <row r="11" spans="1:8" ht="14.25">
      <c r="A11" s="1" t="s">
        <v>8</v>
      </c>
      <c r="B11" s="1">
        <f t="shared" si="0"/>
        <v>8</v>
      </c>
      <c r="C11" s="1">
        <v>2</v>
      </c>
      <c r="D11" s="3"/>
      <c r="E11" s="3" t="s">
        <v>41</v>
      </c>
      <c r="F11" s="3" t="s">
        <v>42</v>
      </c>
      <c r="G11" s="3" t="s">
        <v>43</v>
      </c>
      <c r="H11" s="3" t="s">
        <v>44</v>
      </c>
    </row>
    <row r="12" spans="1:8" ht="14.25">
      <c r="A12" s="1" t="s">
        <v>8</v>
      </c>
      <c r="B12" s="1">
        <f t="shared" si="0"/>
        <v>16</v>
      </c>
      <c r="C12" s="1">
        <v>4</v>
      </c>
      <c r="D12" s="3" t="s">
        <v>45</v>
      </c>
      <c r="E12" s="3" t="s">
        <v>46</v>
      </c>
      <c r="F12" s="3" t="s">
        <v>46</v>
      </c>
      <c r="G12" s="3" t="s">
        <v>47</v>
      </c>
      <c r="H12" s="3" t="s">
        <v>48</v>
      </c>
    </row>
    <row r="13" spans="1:8" ht="14.25">
      <c r="A13" s="1" t="s">
        <v>8</v>
      </c>
      <c r="B13" s="1">
        <f t="shared" si="0"/>
        <v>8</v>
      </c>
      <c r="C13" s="1">
        <v>2</v>
      </c>
      <c r="D13" s="3" t="s">
        <v>49</v>
      </c>
      <c r="E13" s="3" t="s">
        <v>50</v>
      </c>
      <c r="F13" s="3" t="s">
        <v>50</v>
      </c>
      <c r="G13" s="3" t="s">
        <v>51</v>
      </c>
      <c r="H13" s="3" t="s">
        <v>52</v>
      </c>
    </row>
    <row r="14" spans="1:8" ht="14.25">
      <c r="A14" s="1" t="s">
        <v>8</v>
      </c>
      <c r="B14" s="1">
        <f t="shared" si="0"/>
        <v>4</v>
      </c>
      <c r="C14" s="1">
        <v>1</v>
      </c>
      <c r="D14" s="3" t="s">
        <v>53</v>
      </c>
      <c r="E14" s="3" t="s">
        <v>54</v>
      </c>
      <c r="F14" s="3" t="s">
        <v>54</v>
      </c>
      <c r="G14" s="3" t="s">
        <v>55</v>
      </c>
      <c r="H14" s="3" t="s">
        <v>56</v>
      </c>
    </row>
    <row r="15" spans="1:8" ht="14.25">
      <c r="A15" s="1" t="s">
        <v>8</v>
      </c>
      <c r="B15" s="1">
        <f t="shared" si="0"/>
        <v>4</v>
      </c>
      <c r="C15" s="1">
        <v>1</v>
      </c>
      <c r="D15" s="3" t="s">
        <v>53</v>
      </c>
      <c r="E15" s="3" t="s">
        <v>57</v>
      </c>
      <c r="F15" s="3" t="s">
        <v>57</v>
      </c>
      <c r="G15" s="3" t="s">
        <v>58</v>
      </c>
      <c r="H15" s="3" t="s">
        <v>59</v>
      </c>
    </row>
    <row r="16" spans="1:8" ht="14.25">
      <c r="A16" s="1" t="s">
        <v>8</v>
      </c>
      <c r="B16" s="1">
        <f t="shared" si="0"/>
        <v>4</v>
      </c>
      <c r="C16" s="1">
        <v>1</v>
      </c>
      <c r="D16" s="3" t="s">
        <v>49</v>
      </c>
      <c r="E16" s="3" t="s">
        <v>60</v>
      </c>
      <c r="F16" s="3" t="s">
        <v>60</v>
      </c>
      <c r="G16" s="3" t="s">
        <v>61</v>
      </c>
      <c r="H16" s="3" t="s">
        <v>62</v>
      </c>
    </row>
    <row r="17" spans="1:8" ht="14.25">
      <c r="A17" s="1" t="s">
        <v>8</v>
      </c>
      <c r="B17" s="1">
        <f t="shared" si="0"/>
        <v>12</v>
      </c>
      <c r="C17" s="1">
        <v>3</v>
      </c>
      <c r="D17" s="3" t="s">
        <v>49</v>
      </c>
      <c r="E17" s="3" t="s">
        <v>63</v>
      </c>
      <c r="F17" s="3" t="s">
        <v>63</v>
      </c>
      <c r="G17" s="3" t="s">
        <v>64</v>
      </c>
      <c r="H17" s="3" t="s">
        <v>65</v>
      </c>
    </row>
    <row r="18" spans="1:8" ht="14.25">
      <c r="A18" s="1" t="s">
        <v>8</v>
      </c>
      <c r="B18" s="1">
        <f t="shared" si="0"/>
        <v>4</v>
      </c>
      <c r="C18" s="1">
        <v>1</v>
      </c>
      <c r="D18" s="3" t="s">
        <v>49</v>
      </c>
      <c r="E18" s="3" t="s">
        <v>66</v>
      </c>
      <c r="F18" s="3" t="s">
        <v>63</v>
      </c>
      <c r="G18" s="3" t="s">
        <v>64</v>
      </c>
      <c r="H18" s="3" t="s">
        <v>67</v>
      </c>
    </row>
    <row r="19" spans="1:8" ht="14.25">
      <c r="A19" s="1" t="s">
        <v>8</v>
      </c>
      <c r="B19" s="1">
        <f t="shared" si="0"/>
        <v>8</v>
      </c>
      <c r="C19" s="1">
        <v>2</v>
      </c>
      <c r="D19" s="3" t="s">
        <v>49</v>
      </c>
      <c r="E19" s="3" t="s">
        <v>68</v>
      </c>
      <c r="F19" s="3" t="s">
        <v>68</v>
      </c>
      <c r="G19" s="3" t="s">
        <v>69</v>
      </c>
      <c r="H19" s="3" t="s">
        <v>70</v>
      </c>
    </row>
    <row r="20" spans="1:8" ht="14.25">
      <c r="A20" s="1" t="s">
        <v>8</v>
      </c>
      <c r="B20" s="1">
        <f t="shared" si="0"/>
        <v>4</v>
      </c>
      <c r="C20" s="1">
        <v>1</v>
      </c>
      <c r="D20" s="3"/>
      <c r="E20" s="3" t="s">
        <v>71</v>
      </c>
      <c r="F20" s="3" t="s">
        <v>71</v>
      </c>
      <c r="G20" s="3" t="s">
        <v>72</v>
      </c>
      <c r="H20" s="3" t="s">
        <v>73</v>
      </c>
    </row>
    <row r="21" spans="1:8" ht="14.25">
      <c r="A21" s="1" t="s">
        <v>8</v>
      </c>
      <c r="B21" s="1">
        <f t="shared" si="0"/>
        <v>16</v>
      </c>
      <c r="C21" s="1">
        <v>4</v>
      </c>
      <c r="D21" s="3" t="s">
        <v>74</v>
      </c>
      <c r="E21" s="3" t="s">
        <v>75</v>
      </c>
      <c r="F21" s="3" t="s">
        <v>75</v>
      </c>
      <c r="G21" s="3" t="s">
        <v>76</v>
      </c>
      <c r="H21" s="3" t="s">
        <v>77</v>
      </c>
    </row>
    <row r="22" spans="1:8" ht="14.25">
      <c r="A22" s="1" t="s">
        <v>8</v>
      </c>
      <c r="B22" s="1">
        <f t="shared" si="0"/>
        <v>8</v>
      </c>
      <c r="C22" s="1">
        <v>2</v>
      </c>
      <c r="D22" s="3" t="s">
        <v>74</v>
      </c>
      <c r="E22" s="3" t="s">
        <v>78</v>
      </c>
      <c r="F22" s="3">
        <v>112705</v>
      </c>
      <c r="G22" s="3" t="s">
        <v>79</v>
      </c>
      <c r="H22" s="3" t="s">
        <v>80</v>
      </c>
    </row>
    <row r="23" spans="1:8" ht="14.25">
      <c r="A23" s="1" t="s">
        <v>8</v>
      </c>
      <c r="B23" s="1">
        <f t="shared" si="0"/>
        <v>4</v>
      </c>
      <c r="C23" s="1">
        <v>1</v>
      </c>
      <c r="D23" s="3" t="s">
        <v>81</v>
      </c>
      <c r="E23" s="3" t="s">
        <v>82</v>
      </c>
      <c r="F23" s="3" t="s">
        <v>82</v>
      </c>
      <c r="G23" s="3" t="s">
        <v>83</v>
      </c>
      <c r="H23" s="3" t="s">
        <v>84</v>
      </c>
    </row>
    <row r="24" spans="1:8" ht="14.25">
      <c r="A24" s="4"/>
      <c r="B24" s="1">
        <f t="shared" si="0"/>
        <v>4</v>
      </c>
      <c r="C24" s="1">
        <v>1</v>
      </c>
      <c r="D24" s="3" t="s">
        <v>81</v>
      </c>
      <c r="E24" s="3" t="s">
        <v>85</v>
      </c>
      <c r="F24" s="3" t="s">
        <v>85</v>
      </c>
      <c r="G24" s="3" t="s">
        <v>86</v>
      </c>
      <c r="H24" s="3" t="s">
        <v>87</v>
      </c>
    </row>
    <row r="25" spans="1:8" ht="14.25">
      <c r="A25" s="4"/>
      <c r="B25" s="1">
        <f t="shared" si="0"/>
        <v>4</v>
      </c>
      <c r="C25" s="1">
        <v>1</v>
      </c>
      <c r="D25" s="3" t="s">
        <v>81</v>
      </c>
      <c r="E25" s="3" t="s">
        <v>88</v>
      </c>
      <c r="F25" s="3" t="s">
        <v>88</v>
      </c>
      <c r="G25" s="3" t="s">
        <v>86</v>
      </c>
      <c r="H25" s="3" t="s">
        <v>89</v>
      </c>
    </row>
    <row r="26" spans="1:8" ht="14.25">
      <c r="A26" s="1" t="s">
        <v>8</v>
      </c>
      <c r="B26" s="1">
        <f t="shared" si="0"/>
        <v>12</v>
      </c>
      <c r="C26" s="1">
        <v>3</v>
      </c>
      <c r="D26" s="3"/>
      <c r="E26" s="3" t="s">
        <v>90</v>
      </c>
      <c r="F26" s="3" t="s">
        <v>90</v>
      </c>
      <c r="G26" s="3" t="s">
        <v>91</v>
      </c>
      <c r="H26" s="3" t="s">
        <v>92</v>
      </c>
    </row>
    <row r="27" spans="1:8" ht="14.25">
      <c r="A27" s="1" t="s">
        <v>8</v>
      </c>
      <c r="B27" s="1">
        <f t="shared" si="0"/>
        <v>4</v>
      </c>
      <c r="C27" s="1">
        <v>1</v>
      </c>
      <c r="D27" s="3" t="s">
        <v>93</v>
      </c>
      <c r="E27" s="3" t="s">
        <v>94</v>
      </c>
      <c r="F27" s="3" t="s">
        <v>94</v>
      </c>
      <c r="G27" s="3" t="s">
        <v>95</v>
      </c>
      <c r="H27" s="3" t="s">
        <v>96</v>
      </c>
    </row>
    <row r="28" spans="1:8" ht="14.25">
      <c r="A28" s="1" t="s">
        <v>8</v>
      </c>
      <c r="B28" s="1">
        <f t="shared" si="0"/>
        <v>4</v>
      </c>
      <c r="C28" s="1">
        <v>1</v>
      </c>
      <c r="D28" s="3" t="s">
        <v>97</v>
      </c>
      <c r="E28" s="3" t="s">
        <v>98</v>
      </c>
      <c r="F28" s="3" t="s">
        <v>98</v>
      </c>
      <c r="G28" s="3" t="s">
        <v>99</v>
      </c>
      <c r="H28" s="3" t="s">
        <v>100</v>
      </c>
    </row>
    <row r="29" spans="1:8" ht="14.25">
      <c r="A29" s="1" t="s">
        <v>8</v>
      </c>
      <c r="B29" s="1">
        <f t="shared" si="0"/>
        <v>8</v>
      </c>
      <c r="C29" s="1">
        <v>2</v>
      </c>
      <c r="D29" s="3"/>
      <c r="E29" s="3" t="s">
        <v>101</v>
      </c>
      <c r="F29" s="3" t="s">
        <v>101</v>
      </c>
      <c r="G29" s="3" t="s">
        <v>102</v>
      </c>
      <c r="H29" s="3" t="s">
        <v>103</v>
      </c>
    </row>
    <row r="30" spans="1:8" ht="14.25">
      <c r="A30" s="1" t="s">
        <v>8</v>
      </c>
      <c r="B30" s="1">
        <f t="shared" si="0"/>
        <v>4</v>
      </c>
      <c r="C30" s="1">
        <v>1</v>
      </c>
      <c r="D30" s="3"/>
      <c r="E30" s="3" t="s">
        <v>104</v>
      </c>
      <c r="F30" s="3" t="s">
        <v>104</v>
      </c>
      <c r="G30" s="3" t="s">
        <v>105</v>
      </c>
      <c r="H30" s="3" t="s">
        <v>106</v>
      </c>
    </row>
    <row r="31" spans="1:8" ht="14.25">
      <c r="A31" s="1" t="s">
        <v>8</v>
      </c>
      <c r="B31" s="1">
        <f t="shared" si="0"/>
        <v>20</v>
      </c>
      <c r="C31" s="1">
        <v>5</v>
      </c>
      <c r="D31" s="3"/>
      <c r="E31" s="3" t="s">
        <v>107</v>
      </c>
      <c r="F31" s="3" t="s">
        <v>107</v>
      </c>
      <c r="G31" s="3" t="s">
        <v>108</v>
      </c>
      <c r="H31" s="3" t="s">
        <v>109</v>
      </c>
    </row>
    <row r="32" spans="1:8" ht="14.25">
      <c r="A32" s="1" t="s">
        <v>8</v>
      </c>
      <c r="B32" s="1">
        <f t="shared" si="0"/>
        <v>4</v>
      </c>
      <c r="C32" s="1">
        <v>1</v>
      </c>
      <c r="D32" s="3"/>
      <c r="E32" s="3" t="s">
        <v>110</v>
      </c>
      <c r="F32" s="3" t="s">
        <v>110</v>
      </c>
      <c r="G32" s="3" t="s">
        <v>111</v>
      </c>
      <c r="H32" s="3" t="s">
        <v>112</v>
      </c>
    </row>
    <row r="33" spans="1:8" ht="14.25">
      <c r="A33" s="1" t="s">
        <v>8</v>
      </c>
      <c r="B33" s="1">
        <f t="shared" si="0"/>
        <v>4</v>
      </c>
      <c r="C33" s="1">
        <v>1</v>
      </c>
      <c r="D33" s="3" t="s">
        <v>113</v>
      </c>
      <c r="E33" s="3"/>
      <c r="F33" s="3" t="s">
        <v>114</v>
      </c>
      <c r="G33" s="3" t="s">
        <v>115</v>
      </c>
      <c r="H33" s="3" t="s">
        <v>116</v>
      </c>
    </row>
    <row r="34" spans="1:8" ht="14.25">
      <c r="A34" s="1" t="s">
        <v>8</v>
      </c>
      <c r="B34" s="1">
        <f t="shared" si="0"/>
        <v>4</v>
      </c>
      <c r="C34" s="1">
        <v>1</v>
      </c>
      <c r="D34" s="3" t="s">
        <v>113</v>
      </c>
      <c r="E34" s="3"/>
      <c r="F34" s="3">
        <v>50</v>
      </c>
      <c r="G34" s="3" t="s">
        <v>115</v>
      </c>
      <c r="H34" s="3" t="s">
        <v>117</v>
      </c>
    </row>
    <row r="35" spans="1:8" ht="14.25">
      <c r="A35" s="1" t="s">
        <v>8</v>
      </c>
      <c r="B35" s="1">
        <f t="shared" si="0"/>
        <v>4</v>
      </c>
      <c r="C35" s="1">
        <v>1</v>
      </c>
      <c r="D35" t="s">
        <v>113</v>
      </c>
      <c r="E35" s="3" t="s">
        <v>118</v>
      </c>
      <c r="F35" s="3" t="s">
        <v>114</v>
      </c>
      <c r="G35" s="3" t="s">
        <v>119</v>
      </c>
      <c r="H35" s="3" t="s">
        <v>120</v>
      </c>
    </row>
    <row r="36" spans="1:8" ht="14.25">
      <c r="A36" s="1" t="s">
        <v>8</v>
      </c>
      <c r="B36" s="1">
        <f t="shared" si="0"/>
        <v>4</v>
      </c>
      <c r="C36" s="1">
        <v>1</v>
      </c>
      <c r="D36" s="3" t="s">
        <v>33</v>
      </c>
      <c r="E36" s="3" t="s">
        <v>121</v>
      </c>
      <c r="F36" s="3" t="s">
        <v>114</v>
      </c>
      <c r="G36" s="3" t="s">
        <v>122</v>
      </c>
      <c r="H36" s="3" t="s">
        <v>123</v>
      </c>
    </row>
    <row r="37" spans="1:8" ht="14.25">
      <c r="A37" s="1" t="s">
        <v>21</v>
      </c>
      <c r="B37" s="1">
        <f t="shared" si="0"/>
        <v>4</v>
      </c>
      <c r="C37" s="1">
        <v>1</v>
      </c>
      <c r="D37" s="3"/>
      <c r="E37" s="3"/>
      <c r="F37" s="3">
        <v>20</v>
      </c>
      <c r="G37" s="3" t="s">
        <v>124</v>
      </c>
      <c r="H37" s="3" t="s">
        <v>125</v>
      </c>
    </row>
    <row r="38" spans="1:8" ht="14.25">
      <c r="A38" s="1" t="s">
        <v>8</v>
      </c>
      <c r="B38" s="1">
        <f t="shared" si="0"/>
        <v>4</v>
      </c>
      <c r="C38" s="1">
        <v>1</v>
      </c>
      <c r="D38" s="3" t="s">
        <v>126</v>
      </c>
      <c r="E38" s="3" t="s">
        <v>127</v>
      </c>
      <c r="F38" s="3">
        <v>49.9</v>
      </c>
      <c r="G38" s="3" t="s">
        <v>128</v>
      </c>
      <c r="H38" s="3" t="s">
        <v>129</v>
      </c>
    </row>
    <row r="39" spans="1:8" ht="14.25">
      <c r="A39" s="1" t="s">
        <v>8</v>
      </c>
      <c r="B39" s="1">
        <f t="shared" si="0"/>
        <v>8</v>
      </c>
      <c r="C39" s="1">
        <v>2</v>
      </c>
      <c r="D39" s="3"/>
      <c r="E39" s="3" t="s">
        <v>130</v>
      </c>
      <c r="F39" s="3">
        <v>100</v>
      </c>
      <c r="G39" s="3" t="s">
        <v>128</v>
      </c>
      <c r="H39" s="3" t="s">
        <v>131</v>
      </c>
    </row>
    <row r="40" spans="1:8" ht="14.25">
      <c r="A40" s="1" t="s">
        <v>8</v>
      </c>
      <c r="B40" s="1">
        <f t="shared" si="0"/>
        <v>12</v>
      </c>
      <c r="C40" s="1">
        <v>3</v>
      </c>
      <c r="D40" s="3"/>
      <c r="E40" s="3" t="s">
        <v>132</v>
      </c>
      <c r="F40" s="3">
        <v>453</v>
      </c>
      <c r="G40" s="3" t="s">
        <v>128</v>
      </c>
      <c r="H40" s="3" t="s">
        <v>133</v>
      </c>
    </row>
    <row r="41" spans="1:8" ht="14.25">
      <c r="A41" s="1" t="s">
        <v>8</v>
      </c>
      <c r="B41" s="1">
        <f t="shared" si="0"/>
        <v>16</v>
      </c>
      <c r="C41" s="1">
        <v>4</v>
      </c>
      <c r="D41" s="3"/>
      <c r="E41" s="3" t="s">
        <v>134</v>
      </c>
      <c r="F41" s="3" t="s">
        <v>135</v>
      </c>
      <c r="G41" s="3" t="s">
        <v>128</v>
      </c>
      <c r="H41" s="3" t="s">
        <v>136</v>
      </c>
    </row>
    <row r="42" spans="1:8" ht="14.25">
      <c r="A42" s="1" t="s">
        <v>8</v>
      </c>
      <c r="B42" s="1">
        <f t="shared" si="0"/>
        <v>4</v>
      </c>
      <c r="C42" s="1">
        <v>1</v>
      </c>
      <c r="D42" s="3"/>
      <c r="E42" s="3"/>
      <c r="F42" s="3" t="s">
        <v>137</v>
      </c>
      <c r="G42" s="3" t="s">
        <v>124</v>
      </c>
      <c r="H42" s="3" t="s">
        <v>138</v>
      </c>
    </row>
    <row r="43" spans="1:8" ht="14.25">
      <c r="A43" s="1" t="s">
        <v>8</v>
      </c>
      <c r="B43" s="1">
        <f t="shared" si="0"/>
        <v>4</v>
      </c>
      <c r="C43" s="1">
        <v>1</v>
      </c>
      <c r="D43" s="3"/>
      <c r="E43" s="3"/>
      <c r="F43" s="3" t="s">
        <v>139</v>
      </c>
      <c r="G43" s="3" t="s">
        <v>124</v>
      </c>
      <c r="H43" s="3" t="s">
        <v>140</v>
      </c>
    </row>
    <row r="44" spans="1:8" ht="14.25">
      <c r="A44" s="1" t="s">
        <v>8</v>
      </c>
      <c r="B44" s="1">
        <f t="shared" si="0"/>
        <v>4</v>
      </c>
      <c r="C44" s="1">
        <v>1</v>
      </c>
      <c r="D44" s="3"/>
      <c r="E44" s="3"/>
      <c r="F44" s="3" t="s">
        <v>141</v>
      </c>
      <c r="G44" s="3" t="s">
        <v>128</v>
      </c>
      <c r="H44" s="3" t="s">
        <v>142</v>
      </c>
    </row>
    <row r="45" spans="1:8" ht="14.25">
      <c r="A45" s="1" t="s">
        <v>8</v>
      </c>
      <c r="B45" s="1">
        <f t="shared" si="0"/>
        <v>16</v>
      </c>
      <c r="C45" s="1">
        <v>4</v>
      </c>
      <c r="D45" s="3"/>
      <c r="E45" s="3"/>
      <c r="F45" s="3" t="s">
        <v>143</v>
      </c>
      <c r="G45" s="3" t="s">
        <v>128</v>
      </c>
      <c r="H45" s="3" t="s">
        <v>144</v>
      </c>
    </row>
    <row r="46" spans="1:8" ht="14.25">
      <c r="A46" s="1" t="s">
        <v>8</v>
      </c>
      <c r="B46" s="1">
        <f t="shared" si="0"/>
        <v>4</v>
      </c>
      <c r="C46" s="1">
        <v>1</v>
      </c>
      <c r="D46" s="3"/>
      <c r="E46" s="3"/>
      <c r="F46" s="3" t="s">
        <v>145</v>
      </c>
      <c r="G46" s="3" t="s">
        <v>124</v>
      </c>
      <c r="H46" s="3" t="s">
        <v>146</v>
      </c>
    </row>
    <row r="47" spans="1:8" ht="14.25">
      <c r="A47" s="1" t="s">
        <v>8</v>
      </c>
      <c r="B47" s="1">
        <f t="shared" si="0"/>
        <v>48</v>
      </c>
      <c r="C47" s="1">
        <v>12</v>
      </c>
      <c r="D47" s="3"/>
      <c r="E47" s="3"/>
      <c r="F47" s="3" t="s">
        <v>114</v>
      </c>
      <c r="G47" s="3" t="s">
        <v>124</v>
      </c>
      <c r="H47" s="3" t="s">
        <v>147</v>
      </c>
    </row>
    <row r="48" spans="1:8" ht="14.25">
      <c r="A48" s="1" t="s">
        <v>8</v>
      </c>
      <c r="B48" s="1">
        <f t="shared" si="0"/>
        <v>8</v>
      </c>
      <c r="C48" s="1">
        <v>2</v>
      </c>
      <c r="D48" s="3"/>
      <c r="E48" s="3"/>
      <c r="F48" s="3" t="s">
        <v>148</v>
      </c>
      <c r="G48" s="3" t="s">
        <v>124</v>
      </c>
      <c r="H48" s="3" t="s">
        <v>149</v>
      </c>
    </row>
    <row r="49" spans="1:8" ht="14.25">
      <c r="A49" s="1" t="s">
        <v>8</v>
      </c>
      <c r="B49" s="1">
        <f t="shared" si="0"/>
        <v>4</v>
      </c>
      <c r="C49" s="1">
        <v>1</v>
      </c>
      <c r="D49" s="3"/>
      <c r="E49" s="3"/>
      <c r="F49" s="3" t="s">
        <v>150</v>
      </c>
      <c r="G49" s="3" t="s">
        <v>124</v>
      </c>
      <c r="H49" s="3" t="s">
        <v>151</v>
      </c>
    </row>
    <row r="50" spans="1:8" ht="14.25">
      <c r="A50" s="1" t="s">
        <v>21</v>
      </c>
      <c r="B50" s="1">
        <f t="shared" si="0"/>
        <v>4</v>
      </c>
      <c r="C50" s="1">
        <v>1</v>
      </c>
      <c r="D50" s="3"/>
      <c r="E50" s="3"/>
      <c r="F50" s="3" t="s">
        <v>152</v>
      </c>
      <c r="G50" s="3" t="s">
        <v>124</v>
      </c>
      <c r="H50" s="3" t="s">
        <v>153</v>
      </c>
    </row>
    <row r="51" spans="1:8" ht="14.25">
      <c r="A51" s="1" t="s">
        <v>8</v>
      </c>
      <c r="B51" s="1">
        <f t="shared" si="0"/>
        <v>4</v>
      </c>
      <c r="C51" s="1">
        <v>1</v>
      </c>
      <c r="D51" s="3"/>
      <c r="E51" s="3"/>
      <c r="F51" s="3" t="s">
        <v>154</v>
      </c>
      <c r="G51" s="3" t="s">
        <v>128</v>
      </c>
      <c r="H51" s="3" t="s">
        <v>155</v>
      </c>
    </row>
    <row r="52" spans="1:8" ht="14.25">
      <c r="A52" s="1" t="s">
        <v>21</v>
      </c>
      <c r="B52" s="1">
        <f t="shared" si="0"/>
        <v>4</v>
      </c>
      <c r="C52" s="1">
        <v>1</v>
      </c>
      <c r="D52" s="3"/>
      <c r="E52" s="3"/>
      <c r="F52" s="3" t="s">
        <v>156</v>
      </c>
      <c r="G52" s="3" t="s">
        <v>128</v>
      </c>
      <c r="H52" s="3" t="s">
        <v>157</v>
      </c>
    </row>
    <row r="53" spans="1:8" ht="14.25">
      <c r="A53" s="1" t="s">
        <v>21</v>
      </c>
      <c r="B53" s="1">
        <f t="shared" si="0"/>
        <v>4</v>
      </c>
      <c r="C53" s="1">
        <v>1</v>
      </c>
      <c r="D53" s="3"/>
      <c r="E53" s="3"/>
      <c r="F53" s="3" t="s">
        <v>158</v>
      </c>
      <c r="G53" s="3" t="s">
        <v>128</v>
      </c>
      <c r="H53" s="3" t="s">
        <v>159</v>
      </c>
    </row>
    <row r="54" spans="1:8" ht="14.25">
      <c r="A54" s="1" t="s">
        <v>8</v>
      </c>
      <c r="B54" s="1">
        <f t="shared" si="0"/>
        <v>4</v>
      </c>
      <c r="C54" s="1">
        <v>1</v>
      </c>
      <c r="D54" s="3"/>
      <c r="E54" s="3"/>
      <c r="F54" s="3" t="s">
        <v>160</v>
      </c>
      <c r="G54" s="3" t="s">
        <v>124</v>
      </c>
      <c r="H54" s="3" t="s">
        <v>161</v>
      </c>
    </row>
    <row r="55" spans="1:8" ht="14.25">
      <c r="A55" s="1" t="s">
        <v>8</v>
      </c>
      <c r="B55" s="1">
        <f t="shared" si="0"/>
        <v>8</v>
      </c>
      <c r="C55" s="1">
        <v>2</v>
      </c>
      <c r="D55" s="3"/>
      <c r="E55" s="3"/>
      <c r="F55" s="3" t="s">
        <v>162</v>
      </c>
      <c r="G55" s="3" t="s">
        <v>128</v>
      </c>
      <c r="H55" s="3" t="s">
        <v>163</v>
      </c>
    </row>
    <row r="56" spans="1:8" ht="14.25">
      <c r="A56" s="1" t="s">
        <v>21</v>
      </c>
      <c r="B56" s="1">
        <f t="shared" si="0"/>
        <v>4</v>
      </c>
      <c r="C56" s="1">
        <v>1</v>
      </c>
      <c r="D56" s="3"/>
      <c r="E56" s="3"/>
      <c r="F56" s="3" t="s">
        <v>164</v>
      </c>
      <c r="G56" s="3" t="s">
        <v>124</v>
      </c>
      <c r="H56" s="3" t="s">
        <v>165</v>
      </c>
    </row>
    <row r="57" spans="1:8" ht="14.25">
      <c r="A57" s="1" t="s">
        <v>8</v>
      </c>
      <c r="B57" s="1">
        <f t="shared" si="0"/>
        <v>16</v>
      </c>
      <c r="C57" s="1">
        <v>4</v>
      </c>
      <c r="D57" s="3"/>
      <c r="E57" s="3" t="s">
        <v>166</v>
      </c>
      <c r="F57" s="3" t="s">
        <v>166</v>
      </c>
      <c r="G57" s="3" t="s">
        <v>86</v>
      </c>
      <c r="H57" s="3" t="s">
        <v>167</v>
      </c>
    </row>
    <row r="58" spans="1:8" ht="14.25">
      <c r="A58" s="1" t="s">
        <v>8</v>
      </c>
      <c r="B58" s="1">
        <f t="shared" si="0"/>
        <v>8</v>
      </c>
      <c r="C58" s="1">
        <v>2</v>
      </c>
      <c r="D58" s="3"/>
      <c r="E58" s="3" t="s">
        <v>168</v>
      </c>
      <c r="F58" s="3" t="s">
        <v>168</v>
      </c>
      <c r="G58" s="3" t="s">
        <v>169</v>
      </c>
      <c r="H58" s="3" t="s">
        <v>170</v>
      </c>
    </row>
    <row r="59" spans="1:8" ht="14.25">
      <c r="A59" s="1" t="s">
        <v>8</v>
      </c>
      <c r="B59" s="1">
        <f t="shared" si="0"/>
        <v>4</v>
      </c>
      <c r="C59" s="1">
        <v>1</v>
      </c>
      <c r="D59" s="3" t="s">
        <v>171</v>
      </c>
      <c r="E59" s="3" t="s">
        <v>172</v>
      </c>
      <c r="F59" s="3" t="s">
        <v>172</v>
      </c>
      <c r="G59" s="3" t="s">
        <v>173</v>
      </c>
      <c r="H59" s="3" t="s">
        <v>174</v>
      </c>
    </row>
    <row r="60" spans="1:8" ht="14.25">
      <c r="A60" s="1" t="s">
        <v>8</v>
      </c>
      <c r="B60" s="1">
        <f t="shared" si="0"/>
        <v>4</v>
      </c>
      <c r="C60" s="1">
        <v>1</v>
      </c>
      <c r="D60" s="3" t="s">
        <v>175</v>
      </c>
      <c r="E60" s="3" t="s">
        <v>176</v>
      </c>
      <c r="F60" s="3" t="s">
        <v>176</v>
      </c>
      <c r="G60" s="3" t="s">
        <v>177</v>
      </c>
      <c r="H60" s="3" t="s">
        <v>178</v>
      </c>
    </row>
    <row r="61" spans="1:8" ht="14.25">
      <c r="A61" s="1" t="s">
        <v>8</v>
      </c>
      <c r="B61" s="1">
        <f t="shared" si="0"/>
        <v>4</v>
      </c>
      <c r="C61" s="1">
        <v>1</v>
      </c>
      <c r="D61" s="3" t="s">
        <v>179</v>
      </c>
      <c r="E61" s="3" t="s">
        <v>180</v>
      </c>
      <c r="F61" s="3" t="s">
        <v>180</v>
      </c>
      <c r="G61" s="3" t="s">
        <v>181</v>
      </c>
      <c r="H61" s="3" t="s">
        <v>182</v>
      </c>
    </row>
    <row r="62" spans="1:8" ht="14.25">
      <c r="A62" s="1" t="s">
        <v>8</v>
      </c>
      <c r="B62" s="1">
        <f t="shared" si="0"/>
        <v>4</v>
      </c>
      <c r="C62" s="1">
        <v>1</v>
      </c>
      <c r="D62" s="3" t="s">
        <v>183</v>
      </c>
      <c r="E62" s="3" t="s">
        <v>184</v>
      </c>
      <c r="F62" s="3" t="s">
        <v>184</v>
      </c>
      <c r="G62" s="3" t="s">
        <v>185</v>
      </c>
      <c r="H62" s="3" t="s">
        <v>185</v>
      </c>
    </row>
    <row r="63" spans="1:8" ht="14.25">
      <c r="A63" s="1" t="s">
        <v>8</v>
      </c>
      <c r="B63" s="1">
        <f t="shared" si="0"/>
        <v>4</v>
      </c>
      <c r="C63" s="1">
        <v>1</v>
      </c>
      <c r="D63" s="3" t="s">
        <v>186</v>
      </c>
      <c r="E63" s="3" t="s">
        <v>187</v>
      </c>
      <c r="F63" s="3" t="s">
        <v>187</v>
      </c>
      <c r="G63" s="3" t="s">
        <v>188</v>
      </c>
      <c r="H63" s="3" t="s">
        <v>189</v>
      </c>
    </row>
    <row r="64" spans="1:251" s="3" customFormat="1" ht="14.25">
      <c r="A64" s="1" t="s">
        <v>190</v>
      </c>
      <c r="B64" s="1">
        <f t="shared" si="0"/>
        <v>16</v>
      </c>
      <c r="C64" s="1">
        <v>4</v>
      </c>
      <c r="D64" s="3" t="s">
        <v>191</v>
      </c>
      <c r="E64" s="3" t="s">
        <v>192</v>
      </c>
      <c r="F64" s="3" t="s">
        <v>192</v>
      </c>
      <c r="G64" s="3" t="s">
        <v>86</v>
      </c>
      <c r="H64" s="3" t="s">
        <v>193</v>
      </c>
      <c r="I64" s="1"/>
      <c r="J64" s="1"/>
      <c r="K64" s="1"/>
      <c r="Q64" s="1"/>
      <c r="R64" s="1"/>
      <c r="S64" s="1"/>
      <c r="Y64" s="1"/>
      <c r="Z64" s="1"/>
      <c r="AA64" s="1"/>
      <c r="AG64" s="1"/>
      <c r="AH64" s="1"/>
      <c r="AI64" s="1"/>
      <c r="AO64" s="1"/>
      <c r="AP64" s="1"/>
      <c r="AQ64" s="1"/>
      <c r="AW64" s="1"/>
      <c r="AX64" s="1"/>
      <c r="AY64" s="1"/>
      <c r="BE64" s="1"/>
      <c r="BF64" s="1"/>
      <c r="BG64" s="1"/>
      <c r="BM64" s="1"/>
      <c r="BN64" s="1"/>
      <c r="BO64" s="1"/>
      <c r="BU64" s="1"/>
      <c r="BV64" s="1"/>
      <c r="BW64" s="1"/>
      <c r="CC64" s="1"/>
      <c r="CD64" s="1"/>
      <c r="CE64" s="1"/>
      <c r="CK64" s="1"/>
      <c r="CL64" s="1"/>
      <c r="CM64" s="1"/>
      <c r="CS64" s="1"/>
      <c r="CT64" s="1"/>
      <c r="CU64" s="1"/>
      <c r="DA64" s="1"/>
      <c r="DB64" s="1"/>
      <c r="DC64" s="1"/>
      <c r="DI64" s="1"/>
      <c r="DJ64" s="1"/>
      <c r="DK64" s="1"/>
      <c r="DQ64" s="1"/>
      <c r="DR64" s="1"/>
      <c r="DS64" s="1"/>
      <c r="DY64" s="1"/>
      <c r="DZ64" s="1"/>
      <c r="EA64" s="1"/>
      <c r="EG64" s="1"/>
      <c r="EH64" s="1"/>
      <c r="EI64" s="1"/>
      <c r="EO64" s="1"/>
      <c r="EP64" s="1"/>
      <c r="EQ64" s="1"/>
      <c r="EW64" s="1"/>
      <c r="EX64" s="1"/>
      <c r="EY64" s="1"/>
      <c r="FE64" s="1"/>
      <c r="FF64" s="1"/>
      <c r="FG64" s="1"/>
      <c r="FM64" s="1"/>
      <c r="FN64" s="1"/>
      <c r="FO64" s="1"/>
      <c r="FU64" s="1"/>
      <c r="FV64" s="1"/>
      <c r="FW64" s="1"/>
      <c r="GC64" s="1"/>
      <c r="GD64" s="1"/>
      <c r="GE64" s="1"/>
      <c r="GK64" s="1"/>
      <c r="GL64" s="1"/>
      <c r="GM64" s="1"/>
      <c r="GS64" s="1"/>
      <c r="GT64" s="1"/>
      <c r="GU64" s="1"/>
      <c r="HA64" s="1"/>
      <c r="HB64" s="1"/>
      <c r="HC64" s="1"/>
      <c r="HI64" s="1"/>
      <c r="HJ64" s="1"/>
      <c r="HK64" s="1"/>
      <c r="HQ64" s="1"/>
      <c r="HR64" s="1"/>
      <c r="HS64" s="1"/>
      <c r="HY64" s="1"/>
      <c r="HZ64" s="1"/>
      <c r="IA64" s="1"/>
      <c r="IG64" s="1"/>
      <c r="IH64" s="1"/>
      <c r="II64" s="1"/>
      <c r="IO64" s="1"/>
      <c r="IP64" s="1"/>
      <c r="IQ64" s="1"/>
    </row>
    <row r="65" spans="2:8" ht="14.25">
      <c r="B65" s="1">
        <f t="shared" si="0"/>
        <v>4</v>
      </c>
      <c r="C65" s="1">
        <v>1</v>
      </c>
      <c r="D65" s="3" t="s">
        <v>194</v>
      </c>
      <c r="E65" s="3" t="s">
        <v>195</v>
      </c>
      <c r="F65" s="3" t="s">
        <v>195</v>
      </c>
      <c r="G65" s="3" t="s">
        <v>196</v>
      </c>
      <c r="H65" s="3" t="s">
        <v>197</v>
      </c>
    </row>
    <row r="66" spans="2:8" ht="14.25">
      <c r="B66" s="1">
        <f t="shared" si="0"/>
        <v>4</v>
      </c>
      <c r="C66" s="1">
        <v>1</v>
      </c>
      <c r="D66" s="3" t="s">
        <v>194</v>
      </c>
      <c r="E66" s="3" t="s">
        <v>198</v>
      </c>
      <c r="F66" s="3" t="s">
        <v>198</v>
      </c>
      <c r="G66" s="3" t="s">
        <v>199</v>
      </c>
      <c r="H66" s="3" t="s">
        <v>200</v>
      </c>
    </row>
    <row r="67" spans="1:8" ht="14.25">
      <c r="A67" s="1" t="s">
        <v>201</v>
      </c>
      <c r="B67" s="1">
        <f t="shared" si="0"/>
        <v>4</v>
      </c>
      <c r="C67" s="1">
        <v>1</v>
      </c>
      <c r="D67" s="3" t="s">
        <v>202</v>
      </c>
      <c r="E67" s="3"/>
      <c r="F67" s="3"/>
      <c r="G67" s="3"/>
      <c r="H67" s="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88"/>
  <sheetViews>
    <sheetView workbookViewId="0" topLeftCell="A1">
      <pane ySplit="1" topLeftCell="A44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8.7109375" style="1" customWidth="1"/>
    <col min="2" max="2" width="8.00390625" style="1" customWidth="1"/>
    <col min="3" max="3" width="5.57421875" style="0" customWidth="1"/>
    <col min="4" max="4" width="14.57421875" style="0" customWidth="1"/>
    <col min="5" max="5" width="20.57421875" style="0" customWidth="1"/>
    <col min="6" max="6" width="18.140625" style="0" customWidth="1"/>
    <col min="7" max="7" width="52.7109375" style="0" customWidth="1"/>
    <col min="8" max="8" width="69.00390625" style="0" customWidth="1"/>
    <col min="9" max="16384" width="11.57421875" style="0" customWidth="1"/>
  </cols>
  <sheetData>
    <row r="1" spans="1:8" s="2" customFormat="1" ht="16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14.25">
      <c r="A2" s="5" t="s">
        <v>203</v>
      </c>
      <c r="B2" s="5"/>
      <c r="C2" s="5"/>
      <c r="D2" s="5"/>
      <c r="E2" s="5"/>
      <c r="F2" s="5"/>
      <c r="G2" s="5"/>
      <c r="H2" s="6"/>
    </row>
    <row r="3" spans="1:8" ht="14.25">
      <c r="A3" s="7" t="s">
        <v>8</v>
      </c>
      <c r="B3" s="7">
        <f aca="true" t="shared" si="0" ref="B3:B9">C3*4</f>
        <v>8</v>
      </c>
      <c r="C3" s="7">
        <v>2</v>
      </c>
      <c r="D3" s="6"/>
      <c r="E3" s="6"/>
      <c r="F3" s="6">
        <v>5002</v>
      </c>
      <c r="G3" s="6" t="s">
        <v>204</v>
      </c>
      <c r="H3" s="6" t="s">
        <v>205</v>
      </c>
    </row>
    <row r="4" spans="1:8" ht="14.25">
      <c r="A4" s="7" t="s">
        <v>8</v>
      </c>
      <c r="B4" s="7">
        <f t="shared" si="0"/>
        <v>64</v>
      </c>
      <c r="C4" s="7">
        <v>16</v>
      </c>
      <c r="D4" s="6" t="s">
        <v>45</v>
      </c>
      <c r="E4" s="6" t="s">
        <v>10</v>
      </c>
      <c r="F4" s="6" t="s">
        <v>206</v>
      </c>
      <c r="G4" s="6" t="s">
        <v>11</v>
      </c>
      <c r="H4" s="6" t="s">
        <v>207</v>
      </c>
    </row>
    <row r="5" spans="1:8" ht="14.25">
      <c r="A5" s="7" t="s">
        <v>8</v>
      </c>
      <c r="B5" s="7">
        <f t="shared" si="0"/>
        <v>64</v>
      </c>
      <c r="C5" s="7">
        <v>16</v>
      </c>
      <c r="D5" s="6" t="s">
        <v>97</v>
      </c>
      <c r="E5" s="6" t="s">
        <v>208</v>
      </c>
      <c r="F5" s="6"/>
      <c r="G5" s="6" t="s">
        <v>209</v>
      </c>
      <c r="H5" s="6" t="s">
        <v>207</v>
      </c>
    </row>
    <row r="6" spans="1:8" ht="14.25">
      <c r="A6" s="7" t="s">
        <v>8</v>
      </c>
      <c r="B6" s="7">
        <f t="shared" si="0"/>
        <v>48</v>
      </c>
      <c r="C6" s="7">
        <v>12</v>
      </c>
      <c r="D6" s="6" t="s">
        <v>45</v>
      </c>
      <c r="E6" s="6" t="s">
        <v>210</v>
      </c>
      <c r="F6" s="6" t="s">
        <v>211</v>
      </c>
      <c r="G6" s="6" t="s">
        <v>47</v>
      </c>
      <c r="H6" s="6" t="s">
        <v>212</v>
      </c>
    </row>
    <row r="7" spans="1:8" ht="14.25">
      <c r="A7" s="7" t="s">
        <v>8</v>
      </c>
      <c r="B7" s="7">
        <f t="shared" si="0"/>
        <v>68</v>
      </c>
      <c r="C7" s="7">
        <v>17</v>
      </c>
      <c r="D7" s="6" t="s">
        <v>45</v>
      </c>
      <c r="E7" s="6" t="s">
        <v>213</v>
      </c>
      <c r="F7" s="6" t="s">
        <v>214</v>
      </c>
      <c r="G7" s="6" t="s">
        <v>215</v>
      </c>
      <c r="H7" s="6"/>
    </row>
    <row r="8" spans="1:8" ht="14.25">
      <c r="A8" s="7" t="s">
        <v>8</v>
      </c>
      <c r="B8" s="7">
        <f t="shared" si="0"/>
        <v>4</v>
      </c>
      <c r="C8" s="7">
        <v>1</v>
      </c>
      <c r="D8" s="6" t="s">
        <v>13</v>
      </c>
      <c r="E8" s="6" t="s">
        <v>15</v>
      </c>
      <c r="F8" s="6" t="s">
        <v>15</v>
      </c>
      <c r="G8" s="6" t="s">
        <v>16</v>
      </c>
      <c r="H8" s="6" t="s">
        <v>17</v>
      </c>
    </row>
    <row r="9" spans="1:8" ht="14.25">
      <c r="A9" s="7" t="s">
        <v>8</v>
      </c>
      <c r="B9" s="7">
        <f t="shared" si="0"/>
        <v>4</v>
      </c>
      <c r="C9" s="7">
        <v>1</v>
      </c>
      <c r="D9" s="6" t="s">
        <v>183</v>
      </c>
      <c r="E9" s="6" t="s">
        <v>184</v>
      </c>
      <c r="F9" s="6" t="s">
        <v>184</v>
      </c>
      <c r="G9" s="6" t="s">
        <v>216</v>
      </c>
      <c r="H9" s="6" t="s">
        <v>217</v>
      </c>
    </row>
    <row r="10" spans="1:8" ht="14.25">
      <c r="A10" s="7" t="s">
        <v>218</v>
      </c>
      <c r="B10" s="7" t="s">
        <v>219</v>
      </c>
      <c r="C10" s="7" t="s">
        <v>219</v>
      </c>
      <c r="D10" s="6" t="s">
        <v>219</v>
      </c>
      <c r="E10" s="6" t="s">
        <v>219</v>
      </c>
      <c r="F10" s="6" t="s">
        <v>218</v>
      </c>
      <c r="G10" s="6" t="s">
        <v>19</v>
      </c>
      <c r="H10" s="6" t="s">
        <v>220</v>
      </c>
    </row>
    <row r="11" spans="1:8" ht="14.25">
      <c r="A11" s="7" t="s">
        <v>8</v>
      </c>
      <c r="B11" s="7">
        <v>20</v>
      </c>
      <c r="C11" s="7">
        <v>5</v>
      </c>
      <c r="D11" s="6" t="s">
        <v>221</v>
      </c>
      <c r="E11" s="6" t="s">
        <v>222</v>
      </c>
      <c r="F11" s="6" t="s">
        <v>18</v>
      </c>
      <c r="G11" s="6" t="s">
        <v>223</v>
      </c>
      <c r="H11" s="6" t="s">
        <v>224</v>
      </c>
    </row>
    <row r="12" spans="1:8" ht="14.25">
      <c r="A12" s="7" t="s">
        <v>8</v>
      </c>
      <c r="B12" s="7">
        <f aca="true" t="shared" si="1" ref="B12:B51">C12*4</f>
        <v>24</v>
      </c>
      <c r="C12" s="7">
        <v>6</v>
      </c>
      <c r="D12" s="6" t="s">
        <v>221</v>
      </c>
      <c r="E12" s="6" t="s">
        <v>225</v>
      </c>
      <c r="F12" s="6" t="s">
        <v>22</v>
      </c>
      <c r="G12" s="6" t="s">
        <v>223</v>
      </c>
      <c r="H12" s="6" t="s">
        <v>226</v>
      </c>
    </row>
    <row r="13" spans="1:8" ht="14.25">
      <c r="A13" s="7" t="s">
        <v>21</v>
      </c>
      <c r="B13" s="7">
        <f t="shared" si="1"/>
        <v>136</v>
      </c>
      <c r="C13" s="7">
        <v>34</v>
      </c>
      <c r="D13" s="6"/>
      <c r="E13" s="6"/>
      <c r="F13" s="6" t="s">
        <v>25</v>
      </c>
      <c r="G13" s="6" t="s">
        <v>223</v>
      </c>
      <c r="H13" s="6" t="s">
        <v>227</v>
      </c>
    </row>
    <row r="14" spans="1:8" ht="14.25">
      <c r="A14" s="7" t="s">
        <v>8</v>
      </c>
      <c r="B14" s="7">
        <f t="shared" si="1"/>
        <v>4</v>
      </c>
      <c r="C14" s="7">
        <v>1</v>
      </c>
      <c r="D14" s="6" t="s">
        <v>126</v>
      </c>
      <c r="E14" s="6" t="s">
        <v>27</v>
      </c>
      <c r="F14" s="6" t="s">
        <v>25</v>
      </c>
      <c r="G14" s="6" t="s">
        <v>28</v>
      </c>
      <c r="H14" s="6" t="s">
        <v>228</v>
      </c>
    </row>
    <row r="15" spans="1:8" ht="14.25">
      <c r="A15" s="7" t="s">
        <v>8</v>
      </c>
      <c r="B15" s="7">
        <f t="shared" si="1"/>
        <v>20</v>
      </c>
      <c r="C15" s="7">
        <v>5</v>
      </c>
      <c r="D15" s="6" t="s">
        <v>229</v>
      </c>
      <c r="E15" s="6" t="s">
        <v>30</v>
      </c>
      <c r="F15" s="6" t="s">
        <v>31</v>
      </c>
      <c r="G15" s="6" t="s">
        <v>19</v>
      </c>
      <c r="H15" s="6" t="s">
        <v>230</v>
      </c>
    </row>
    <row r="16" spans="1:8" ht="14.25">
      <c r="A16" s="7" t="s">
        <v>8</v>
      </c>
      <c r="B16" s="7">
        <f t="shared" si="1"/>
        <v>28</v>
      </c>
      <c r="C16" s="7">
        <v>7</v>
      </c>
      <c r="D16" s="6" t="s">
        <v>33</v>
      </c>
      <c r="E16" s="6" t="s">
        <v>34</v>
      </c>
      <c r="F16" s="6" t="s">
        <v>35</v>
      </c>
      <c r="G16" s="6" t="s">
        <v>36</v>
      </c>
      <c r="H16" s="6" t="s">
        <v>231</v>
      </c>
    </row>
    <row r="17" spans="1:8" ht="14.25">
      <c r="A17" s="7" t="s">
        <v>8</v>
      </c>
      <c r="B17" s="7">
        <f t="shared" si="1"/>
        <v>12</v>
      </c>
      <c r="C17" s="7">
        <v>3</v>
      </c>
      <c r="D17" s="6" t="s">
        <v>232</v>
      </c>
      <c r="E17" s="6" t="s">
        <v>38</v>
      </c>
      <c r="F17" s="6" t="s">
        <v>38</v>
      </c>
      <c r="G17" s="6" t="s">
        <v>39</v>
      </c>
      <c r="H17" s="6" t="s">
        <v>40</v>
      </c>
    </row>
    <row r="18" spans="1:8" ht="14.25">
      <c r="A18" s="7" t="s">
        <v>8</v>
      </c>
      <c r="B18" s="7">
        <f t="shared" si="1"/>
        <v>4</v>
      </c>
      <c r="C18" s="7">
        <v>1</v>
      </c>
      <c r="D18" s="6" t="s">
        <v>233</v>
      </c>
      <c r="E18" s="8" t="s">
        <v>234</v>
      </c>
      <c r="F18" s="6" t="s">
        <v>235</v>
      </c>
      <c r="G18" s="6" t="s">
        <v>236</v>
      </c>
      <c r="H18" s="6" t="s">
        <v>44</v>
      </c>
    </row>
    <row r="19" spans="1:8" ht="14.25">
      <c r="A19" s="7" t="s">
        <v>8</v>
      </c>
      <c r="B19" s="7">
        <f t="shared" si="1"/>
        <v>8</v>
      </c>
      <c r="C19" s="7">
        <v>2</v>
      </c>
      <c r="D19" s="6" t="s">
        <v>237</v>
      </c>
      <c r="E19" s="6" t="s">
        <v>238</v>
      </c>
      <c r="F19" s="6" t="s">
        <v>219</v>
      </c>
      <c r="G19" s="6" t="s">
        <v>239</v>
      </c>
      <c r="H19" s="6" t="s">
        <v>44</v>
      </c>
    </row>
    <row r="20" spans="1:8" ht="14.25">
      <c r="A20" s="7" t="s">
        <v>8</v>
      </c>
      <c r="B20" s="7">
        <f t="shared" si="1"/>
        <v>8</v>
      </c>
      <c r="C20" s="7">
        <v>2</v>
      </c>
      <c r="D20" s="6" t="s">
        <v>240</v>
      </c>
      <c r="E20" s="6" t="s">
        <v>50</v>
      </c>
      <c r="F20" s="6" t="s">
        <v>241</v>
      </c>
      <c r="G20" s="6" t="s">
        <v>51</v>
      </c>
      <c r="H20" s="6" t="s">
        <v>242</v>
      </c>
    </row>
    <row r="21" spans="1:8" ht="14.25">
      <c r="A21" s="7" t="s">
        <v>8</v>
      </c>
      <c r="B21" s="7">
        <f t="shared" si="1"/>
        <v>4</v>
      </c>
      <c r="C21" s="7">
        <v>1</v>
      </c>
      <c r="D21" s="6" t="s">
        <v>240</v>
      </c>
      <c r="E21" s="6" t="s">
        <v>243</v>
      </c>
      <c r="F21" s="6" t="s">
        <v>243</v>
      </c>
      <c r="G21" s="6" t="s">
        <v>244</v>
      </c>
      <c r="H21" s="6" t="s">
        <v>245</v>
      </c>
    </row>
    <row r="22" spans="1:8" ht="14.25">
      <c r="A22" s="7" t="s">
        <v>8</v>
      </c>
      <c r="B22" s="7">
        <f t="shared" si="1"/>
        <v>4</v>
      </c>
      <c r="C22" s="7">
        <v>1</v>
      </c>
      <c r="D22" s="6" t="s">
        <v>246</v>
      </c>
      <c r="E22" s="6" t="s">
        <v>54</v>
      </c>
      <c r="F22" s="6" t="s">
        <v>54</v>
      </c>
      <c r="G22" s="6" t="s">
        <v>55</v>
      </c>
      <c r="H22" s="6" t="s">
        <v>56</v>
      </c>
    </row>
    <row r="23" spans="1:8" ht="14.25">
      <c r="A23" s="7" t="s">
        <v>8</v>
      </c>
      <c r="B23" s="7">
        <f t="shared" si="1"/>
        <v>8</v>
      </c>
      <c r="C23" s="7">
        <v>2</v>
      </c>
      <c r="D23" s="6" t="s">
        <v>240</v>
      </c>
      <c r="E23" s="6" t="s">
        <v>66</v>
      </c>
      <c r="F23" s="6" t="s">
        <v>66</v>
      </c>
      <c r="G23" s="6" t="s">
        <v>64</v>
      </c>
      <c r="H23" s="6" t="s">
        <v>247</v>
      </c>
    </row>
    <row r="24" spans="1:8" ht="14.25">
      <c r="A24" s="7" t="s">
        <v>8</v>
      </c>
      <c r="B24" s="7">
        <f t="shared" si="1"/>
        <v>12</v>
      </c>
      <c r="C24" s="7">
        <v>3</v>
      </c>
      <c r="D24" s="6" t="s">
        <v>240</v>
      </c>
      <c r="E24" s="6" t="s">
        <v>63</v>
      </c>
      <c r="F24" s="6" t="s">
        <v>63</v>
      </c>
      <c r="G24" s="6" t="s">
        <v>64</v>
      </c>
      <c r="H24" s="6" t="s">
        <v>248</v>
      </c>
    </row>
    <row r="25" spans="1:8" ht="14.25">
      <c r="A25" s="7" t="s">
        <v>8</v>
      </c>
      <c r="B25" s="7">
        <f t="shared" si="1"/>
        <v>4</v>
      </c>
      <c r="C25" s="7">
        <v>1</v>
      </c>
      <c r="D25" s="6" t="s">
        <v>246</v>
      </c>
      <c r="E25" s="6" t="s">
        <v>57</v>
      </c>
      <c r="F25" s="6" t="s">
        <v>57</v>
      </c>
      <c r="G25" s="6" t="s">
        <v>58</v>
      </c>
      <c r="H25" s="6" t="s">
        <v>249</v>
      </c>
    </row>
    <row r="26" spans="1:8" ht="14.25">
      <c r="A26" s="7" t="s">
        <v>8</v>
      </c>
      <c r="B26" s="7">
        <f t="shared" si="1"/>
        <v>8</v>
      </c>
      <c r="C26" s="7">
        <v>2</v>
      </c>
      <c r="D26" s="6" t="s">
        <v>240</v>
      </c>
      <c r="E26" s="6" t="s">
        <v>68</v>
      </c>
      <c r="F26" s="6" t="s">
        <v>68</v>
      </c>
      <c r="G26" s="6" t="s">
        <v>69</v>
      </c>
      <c r="H26" s="6" t="s">
        <v>250</v>
      </c>
    </row>
    <row r="27" spans="1:8" ht="14.25">
      <c r="A27" s="7" t="s">
        <v>8</v>
      </c>
      <c r="B27" s="7">
        <f t="shared" si="1"/>
        <v>4</v>
      </c>
      <c r="C27" s="7">
        <v>1</v>
      </c>
      <c r="D27" s="6" t="s">
        <v>251</v>
      </c>
      <c r="E27" s="6" t="s">
        <v>252</v>
      </c>
      <c r="F27" s="6" t="s">
        <v>252</v>
      </c>
      <c r="G27" s="6" t="s">
        <v>253</v>
      </c>
      <c r="H27" s="6" t="s">
        <v>67</v>
      </c>
    </row>
    <row r="28" spans="1:8" ht="14.25">
      <c r="A28" s="7" t="s">
        <v>8</v>
      </c>
      <c r="B28" s="7">
        <f t="shared" si="1"/>
        <v>4</v>
      </c>
      <c r="C28" s="7">
        <v>1</v>
      </c>
      <c r="D28" s="6" t="s">
        <v>240</v>
      </c>
      <c r="E28" s="6" t="s">
        <v>60</v>
      </c>
      <c r="F28" s="6" t="s">
        <v>60</v>
      </c>
      <c r="G28" s="6" t="s">
        <v>61</v>
      </c>
      <c r="H28" s="6" t="s">
        <v>254</v>
      </c>
    </row>
    <row r="29" spans="1:8" ht="14.25">
      <c r="A29" s="7" t="s">
        <v>8</v>
      </c>
      <c r="B29" s="7">
        <f t="shared" si="1"/>
        <v>16</v>
      </c>
      <c r="C29" s="7">
        <v>4</v>
      </c>
      <c r="D29" s="6" t="s">
        <v>255</v>
      </c>
      <c r="E29" s="6" t="s">
        <v>75</v>
      </c>
      <c r="F29" s="6" t="s">
        <v>75</v>
      </c>
      <c r="G29" s="6" t="s">
        <v>76</v>
      </c>
      <c r="H29" s="6" t="s">
        <v>256</v>
      </c>
    </row>
    <row r="30" spans="1:8" ht="14.25">
      <c r="A30" s="7" t="s">
        <v>8</v>
      </c>
      <c r="B30" s="7">
        <f t="shared" si="1"/>
        <v>4</v>
      </c>
      <c r="C30" s="7">
        <v>1</v>
      </c>
      <c r="D30" s="6" t="s">
        <v>255</v>
      </c>
      <c r="E30" s="6" t="s">
        <v>82</v>
      </c>
      <c r="F30" s="6" t="s">
        <v>82</v>
      </c>
      <c r="G30" s="6" t="s">
        <v>257</v>
      </c>
      <c r="H30" s="6" t="s">
        <v>258</v>
      </c>
    </row>
    <row r="31" spans="1:8" ht="14.25">
      <c r="A31" s="7" t="s">
        <v>8</v>
      </c>
      <c r="B31" s="7">
        <f t="shared" si="1"/>
        <v>12</v>
      </c>
      <c r="C31" s="7">
        <v>3</v>
      </c>
      <c r="D31" s="6" t="s">
        <v>259</v>
      </c>
      <c r="E31" s="6" t="s">
        <v>90</v>
      </c>
      <c r="F31" s="6" t="s">
        <v>90</v>
      </c>
      <c r="G31" s="6" t="s">
        <v>91</v>
      </c>
      <c r="H31" s="6" t="s">
        <v>92</v>
      </c>
    </row>
    <row r="32" spans="1:8" ht="14.25">
      <c r="A32" s="7" t="s">
        <v>8</v>
      </c>
      <c r="B32" s="7">
        <f t="shared" si="1"/>
        <v>4</v>
      </c>
      <c r="C32" s="7">
        <v>1</v>
      </c>
      <c r="D32" s="6" t="s">
        <v>93</v>
      </c>
      <c r="E32" s="6" t="s">
        <v>94</v>
      </c>
      <c r="F32" s="6" t="s">
        <v>94</v>
      </c>
      <c r="G32" s="6" t="s">
        <v>95</v>
      </c>
      <c r="H32" s="6" t="s">
        <v>96</v>
      </c>
    </row>
    <row r="33" spans="1:8" ht="14.25">
      <c r="A33" s="7" t="s">
        <v>8</v>
      </c>
      <c r="B33" s="7">
        <f t="shared" si="1"/>
        <v>4</v>
      </c>
      <c r="C33" s="7">
        <v>1</v>
      </c>
      <c r="D33" s="6" t="s">
        <v>97</v>
      </c>
      <c r="E33" s="6" t="s">
        <v>98</v>
      </c>
      <c r="F33" s="6" t="s">
        <v>98</v>
      </c>
      <c r="G33" s="6" t="s">
        <v>99</v>
      </c>
      <c r="H33" s="6" t="s">
        <v>100</v>
      </c>
    </row>
    <row r="34" spans="1:8" ht="14.25">
      <c r="A34" s="7" t="s">
        <v>8</v>
      </c>
      <c r="B34" s="7">
        <f t="shared" si="1"/>
        <v>8</v>
      </c>
      <c r="C34" s="7">
        <v>2</v>
      </c>
      <c r="D34" s="6" t="s">
        <v>33</v>
      </c>
      <c r="E34" s="6" t="s">
        <v>101</v>
      </c>
      <c r="F34" s="6" t="s">
        <v>101</v>
      </c>
      <c r="G34" s="6" t="s">
        <v>102</v>
      </c>
      <c r="H34" s="6" t="s">
        <v>103</v>
      </c>
    </row>
    <row r="35" spans="1:8" ht="14.25">
      <c r="A35" s="7" t="s">
        <v>8</v>
      </c>
      <c r="B35" s="7">
        <f t="shared" si="1"/>
        <v>4</v>
      </c>
      <c r="C35" s="7">
        <v>1</v>
      </c>
      <c r="D35" s="6" t="s">
        <v>260</v>
      </c>
      <c r="E35" s="6" t="s">
        <v>104</v>
      </c>
      <c r="F35" s="6" t="s">
        <v>104</v>
      </c>
      <c r="G35" s="6" t="s">
        <v>105</v>
      </c>
      <c r="H35" s="6" t="s">
        <v>261</v>
      </c>
    </row>
    <row r="36" spans="1:8" ht="14.25">
      <c r="A36" s="7" t="s">
        <v>8</v>
      </c>
      <c r="B36" s="7">
        <f t="shared" si="1"/>
        <v>20</v>
      </c>
      <c r="C36" s="7">
        <v>5</v>
      </c>
      <c r="D36" s="6" t="s">
        <v>246</v>
      </c>
      <c r="E36" s="6" t="s">
        <v>107</v>
      </c>
      <c r="F36" s="6" t="s">
        <v>107</v>
      </c>
      <c r="G36" s="6" t="s">
        <v>108</v>
      </c>
      <c r="H36" s="6" t="s">
        <v>262</v>
      </c>
    </row>
    <row r="37" spans="1:8" ht="14.25">
      <c r="A37" s="7" t="s">
        <v>8</v>
      </c>
      <c r="B37" s="7">
        <f t="shared" si="1"/>
        <v>4</v>
      </c>
      <c r="C37" s="7">
        <v>1</v>
      </c>
      <c r="D37" s="6" t="s">
        <v>260</v>
      </c>
      <c r="E37" s="6" t="s">
        <v>110</v>
      </c>
      <c r="F37" s="6" t="s">
        <v>110</v>
      </c>
      <c r="G37" s="6" t="s">
        <v>111</v>
      </c>
      <c r="H37" s="6" t="s">
        <v>263</v>
      </c>
    </row>
    <row r="38" spans="1:8" ht="14.25">
      <c r="A38" s="1" t="s">
        <v>21</v>
      </c>
      <c r="B38" s="1">
        <f t="shared" si="1"/>
        <v>16</v>
      </c>
      <c r="C38" s="1">
        <v>4</v>
      </c>
      <c r="D38" s="6"/>
      <c r="E38" s="6"/>
      <c r="F38" s="6">
        <v>0</v>
      </c>
      <c r="G38" s="6" t="s">
        <v>128</v>
      </c>
      <c r="H38" s="6" t="s">
        <v>264</v>
      </c>
    </row>
    <row r="39" spans="1:8" ht="14.25">
      <c r="A39" s="1" t="s">
        <v>21</v>
      </c>
      <c r="B39" s="1">
        <f t="shared" si="1"/>
        <v>4</v>
      </c>
      <c r="C39" s="1">
        <v>1</v>
      </c>
      <c r="D39" s="6" t="s">
        <v>126</v>
      </c>
      <c r="E39" s="6" t="s">
        <v>265</v>
      </c>
      <c r="F39" s="6">
        <v>20</v>
      </c>
      <c r="G39" s="6" t="s">
        <v>124</v>
      </c>
      <c r="H39" s="6" t="s">
        <v>266</v>
      </c>
    </row>
    <row r="40" spans="1:8" ht="14.25">
      <c r="A40" s="1" t="s">
        <v>8</v>
      </c>
      <c r="B40" s="1">
        <f t="shared" si="1"/>
        <v>8</v>
      </c>
      <c r="C40" s="1">
        <v>2</v>
      </c>
      <c r="D40" s="6" t="s">
        <v>126</v>
      </c>
      <c r="E40" s="6" t="s">
        <v>127</v>
      </c>
      <c r="F40" s="6">
        <v>49.9</v>
      </c>
      <c r="G40" s="6" t="s">
        <v>128</v>
      </c>
      <c r="H40" s="6" t="s">
        <v>267</v>
      </c>
    </row>
    <row r="41" spans="1:8" ht="14.25">
      <c r="A41" s="1" t="s">
        <v>8</v>
      </c>
      <c r="B41" s="1">
        <f t="shared" si="1"/>
        <v>8</v>
      </c>
      <c r="C41" s="1">
        <v>2</v>
      </c>
      <c r="D41" s="6" t="s">
        <v>126</v>
      </c>
      <c r="E41" s="6" t="s">
        <v>130</v>
      </c>
      <c r="F41" s="6">
        <v>100</v>
      </c>
      <c r="G41" s="6" t="s">
        <v>128</v>
      </c>
      <c r="H41" s="6" t="s">
        <v>268</v>
      </c>
    </row>
    <row r="42" spans="1:8" ht="14.25">
      <c r="A42" s="1" t="s">
        <v>8</v>
      </c>
      <c r="B42" s="1">
        <f t="shared" si="1"/>
        <v>12</v>
      </c>
      <c r="C42" s="1">
        <v>3</v>
      </c>
      <c r="D42" s="6" t="s">
        <v>126</v>
      </c>
      <c r="E42" s="6" t="s">
        <v>132</v>
      </c>
      <c r="F42" s="6">
        <v>453</v>
      </c>
      <c r="G42" s="6" t="s">
        <v>128</v>
      </c>
      <c r="H42" s="6" t="s">
        <v>269</v>
      </c>
    </row>
    <row r="43" spans="1:8" ht="14.25">
      <c r="A43" s="1" t="s">
        <v>8</v>
      </c>
      <c r="B43" s="1">
        <f t="shared" si="1"/>
        <v>20</v>
      </c>
      <c r="C43" s="1">
        <v>5</v>
      </c>
      <c r="D43" s="6" t="s">
        <v>126</v>
      </c>
      <c r="E43" s="6" t="s">
        <v>134</v>
      </c>
      <c r="F43" s="6" t="s">
        <v>135</v>
      </c>
      <c r="G43" s="6" t="s">
        <v>128</v>
      </c>
      <c r="H43" s="6" t="s">
        <v>270</v>
      </c>
    </row>
    <row r="44" spans="1:8" ht="14.25">
      <c r="A44" s="1" t="s">
        <v>8</v>
      </c>
      <c r="B44" s="1">
        <f t="shared" si="1"/>
        <v>4</v>
      </c>
      <c r="C44" s="1">
        <v>1</v>
      </c>
      <c r="D44" s="6" t="s">
        <v>126</v>
      </c>
      <c r="E44" s="6" t="s">
        <v>271</v>
      </c>
      <c r="F44" s="6" t="s">
        <v>137</v>
      </c>
      <c r="G44" s="6" t="s">
        <v>124</v>
      </c>
      <c r="H44" s="6" t="s">
        <v>138</v>
      </c>
    </row>
    <row r="45" spans="1:8" ht="14.25">
      <c r="A45" s="1" t="s">
        <v>8</v>
      </c>
      <c r="B45" s="1">
        <f t="shared" si="1"/>
        <v>8</v>
      </c>
      <c r="C45" s="1">
        <v>2</v>
      </c>
      <c r="D45" s="6" t="s">
        <v>126</v>
      </c>
      <c r="E45" s="6" t="s">
        <v>272</v>
      </c>
      <c r="F45" s="6" t="s">
        <v>139</v>
      </c>
      <c r="G45" s="6" t="s">
        <v>124</v>
      </c>
      <c r="H45" s="6" t="s">
        <v>273</v>
      </c>
    </row>
    <row r="46" spans="1:8" ht="14.25">
      <c r="A46" s="1" t="s">
        <v>8</v>
      </c>
      <c r="B46" s="1">
        <f t="shared" si="1"/>
        <v>16</v>
      </c>
      <c r="C46" s="1">
        <v>4</v>
      </c>
      <c r="D46" s="6" t="s">
        <v>126</v>
      </c>
      <c r="E46" s="6" t="s">
        <v>274</v>
      </c>
      <c r="F46" s="6" t="s">
        <v>143</v>
      </c>
      <c r="G46" s="6" t="s">
        <v>128</v>
      </c>
      <c r="H46" s="6" t="s">
        <v>275</v>
      </c>
    </row>
    <row r="47" spans="1:8" ht="14.25">
      <c r="A47" s="1" t="s">
        <v>8</v>
      </c>
      <c r="B47" s="1">
        <f t="shared" si="1"/>
        <v>88</v>
      </c>
      <c r="C47" s="1">
        <v>22</v>
      </c>
      <c r="D47" s="6" t="s">
        <v>126</v>
      </c>
      <c r="E47" s="6" t="s">
        <v>276</v>
      </c>
      <c r="F47" s="6" t="s">
        <v>114</v>
      </c>
      <c r="G47" s="6" t="s">
        <v>128</v>
      </c>
      <c r="H47" s="6" t="s">
        <v>277</v>
      </c>
    </row>
    <row r="48" spans="1:8" ht="14.25">
      <c r="A48" s="1" t="s">
        <v>8</v>
      </c>
      <c r="B48" s="1">
        <f t="shared" si="1"/>
        <v>16</v>
      </c>
      <c r="C48" s="1">
        <v>4</v>
      </c>
      <c r="D48" s="6" t="s">
        <v>126</v>
      </c>
      <c r="E48" s="6" t="s">
        <v>278</v>
      </c>
      <c r="F48" s="6" t="s">
        <v>148</v>
      </c>
      <c r="G48" s="6" t="s">
        <v>128</v>
      </c>
      <c r="H48" s="6" t="s">
        <v>279</v>
      </c>
    </row>
    <row r="49" spans="1:8" ht="14.25">
      <c r="A49" s="1" t="s">
        <v>21</v>
      </c>
      <c r="B49" s="1">
        <f t="shared" si="1"/>
        <v>16</v>
      </c>
      <c r="C49" s="1">
        <v>4</v>
      </c>
      <c r="D49" s="6" t="s">
        <v>126</v>
      </c>
      <c r="E49" s="6" t="s">
        <v>280</v>
      </c>
      <c r="F49" s="6" t="s">
        <v>156</v>
      </c>
      <c r="G49" s="6" t="s">
        <v>128</v>
      </c>
      <c r="H49" s="6" t="s">
        <v>281</v>
      </c>
    </row>
    <row r="50" spans="1:8" ht="14.25">
      <c r="A50" s="1" t="s">
        <v>21</v>
      </c>
      <c r="B50" s="1">
        <f t="shared" si="1"/>
        <v>8</v>
      </c>
      <c r="C50" s="1">
        <v>2</v>
      </c>
      <c r="D50" s="6" t="s">
        <v>126</v>
      </c>
      <c r="E50" s="6" t="s">
        <v>282</v>
      </c>
      <c r="F50" s="6" t="s">
        <v>158</v>
      </c>
      <c r="G50" s="6" t="s">
        <v>128</v>
      </c>
      <c r="H50" s="6" t="s">
        <v>283</v>
      </c>
    </row>
    <row r="51" spans="1:8" ht="14.25">
      <c r="A51" s="1" t="s">
        <v>8</v>
      </c>
      <c r="B51" s="1">
        <f t="shared" si="1"/>
        <v>4</v>
      </c>
      <c r="C51" s="1">
        <v>1</v>
      </c>
      <c r="D51" s="6" t="s">
        <v>126</v>
      </c>
      <c r="E51" s="6" t="s">
        <v>284</v>
      </c>
      <c r="F51" s="6" t="s">
        <v>160</v>
      </c>
      <c r="G51" s="6" t="s">
        <v>124</v>
      </c>
      <c r="H51" s="6" t="s">
        <v>285</v>
      </c>
    </row>
    <row r="52" spans="1:8" ht="14.25">
      <c r="A52" s="1" t="s">
        <v>218</v>
      </c>
      <c r="B52" s="1">
        <v>0</v>
      </c>
      <c r="C52" s="1">
        <v>0</v>
      </c>
      <c r="D52" s="6"/>
      <c r="E52" s="6"/>
      <c r="F52" s="6" t="s">
        <v>218</v>
      </c>
      <c r="G52" s="6" t="s">
        <v>128</v>
      </c>
      <c r="H52" s="6" t="s">
        <v>286</v>
      </c>
    </row>
    <row r="53" spans="1:8" ht="14.25">
      <c r="A53" s="1" t="s">
        <v>8</v>
      </c>
      <c r="B53" s="1">
        <f aca="true" t="shared" si="2" ref="B53:B58">C53*4</f>
        <v>8</v>
      </c>
      <c r="C53" s="1">
        <v>2</v>
      </c>
      <c r="D53" s="6" t="s">
        <v>126</v>
      </c>
      <c r="E53" s="6" t="s">
        <v>287</v>
      </c>
      <c r="F53" s="6" t="s">
        <v>162</v>
      </c>
      <c r="G53" s="6" t="s">
        <v>128</v>
      </c>
      <c r="H53" s="6" t="s">
        <v>288</v>
      </c>
    </row>
    <row r="54" spans="1:8" ht="14.25">
      <c r="A54" s="1" t="s">
        <v>21</v>
      </c>
      <c r="B54" s="1">
        <f t="shared" si="2"/>
        <v>4</v>
      </c>
      <c r="C54" s="1">
        <v>1</v>
      </c>
      <c r="D54" s="6" t="s">
        <v>126</v>
      </c>
      <c r="E54" s="6" t="s">
        <v>289</v>
      </c>
      <c r="F54" s="6" t="s">
        <v>164</v>
      </c>
      <c r="G54" s="6" t="s">
        <v>124</v>
      </c>
      <c r="H54" s="6" t="s">
        <v>290</v>
      </c>
    </row>
    <row r="55" spans="1:8" ht="14.25">
      <c r="A55" s="7" t="s">
        <v>8</v>
      </c>
      <c r="B55" s="7">
        <f t="shared" si="2"/>
        <v>4</v>
      </c>
      <c r="C55" s="7">
        <v>1</v>
      </c>
      <c r="D55" s="6" t="s">
        <v>33</v>
      </c>
      <c r="E55" s="6" t="s">
        <v>291</v>
      </c>
      <c r="F55" s="6" t="s">
        <v>114</v>
      </c>
      <c r="G55" s="6" t="s">
        <v>122</v>
      </c>
      <c r="H55" s="6" t="s">
        <v>292</v>
      </c>
    </row>
    <row r="56" spans="1:8" ht="14.25">
      <c r="A56" s="7" t="s">
        <v>8</v>
      </c>
      <c r="B56" s="7">
        <f t="shared" si="2"/>
        <v>4</v>
      </c>
      <c r="C56" s="7">
        <v>1</v>
      </c>
      <c r="D56" s="6" t="s">
        <v>293</v>
      </c>
      <c r="E56" s="6" t="s">
        <v>168</v>
      </c>
      <c r="F56" s="6" t="s">
        <v>168</v>
      </c>
      <c r="G56" s="6" t="s">
        <v>169</v>
      </c>
      <c r="H56" s="6" t="s">
        <v>294</v>
      </c>
    </row>
    <row r="57" spans="1:8" ht="14.25">
      <c r="A57" s="7" t="s">
        <v>8</v>
      </c>
      <c r="B57" s="7">
        <f t="shared" si="2"/>
        <v>4</v>
      </c>
      <c r="C57" s="7">
        <v>1</v>
      </c>
      <c r="D57" s="6" t="s">
        <v>295</v>
      </c>
      <c r="E57" s="6" t="s">
        <v>176</v>
      </c>
      <c r="F57" s="6" t="s">
        <v>176</v>
      </c>
      <c r="G57" s="6" t="s">
        <v>177</v>
      </c>
      <c r="H57" s="6" t="s">
        <v>178</v>
      </c>
    </row>
    <row r="58" spans="1:8" ht="14.25">
      <c r="A58" s="7" t="s">
        <v>8</v>
      </c>
      <c r="B58" s="7">
        <f t="shared" si="2"/>
        <v>4</v>
      </c>
      <c r="C58" s="7">
        <v>1</v>
      </c>
      <c r="D58" s="6" t="s">
        <v>179</v>
      </c>
      <c r="E58" s="6" t="s">
        <v>296</v>
      </c>
      <c r="F58" s="6" t="s">
        <v>297</v>
      </c>
      <c r="G58" s="6" t="s">
        <v>298</v>
      </c>
      <c r="H58" s="6" t="s">
        <v>299</v>
      </c>
    </row>
    <row r="59" spans="1:8" ht="14.25">
      <c r="A59" s="5" t="s">
        <v>300</v>
      </c>
      <c r="B59" s="5"/>
      <c r="C59" s="5"/>
      <c r="D59" s="5"/>
      <c r="E59" s="5"/>
      <c r="F59" s="5"/>
      <c r="G59" s="5"/>
      <c r="H59" s="6"/>
    </row>
    <row r="60" spans="1:8" ht="14.25">
      <c r="A60" s="1" t="s">
        <v>8</v>
      </c>
      <c r="B60" s="1">
        <f>C60*4</f>
        <v>4</v>
      </c>
      <c r="C60" s="1">
        <v>1</v>
      </c>
      <c r="D60" t="s">
        <v>113</v>
      </c>
      <c r="E60" s="6" t="s">
        <v>118</v>
      </c>
      <c r="F60" s="6" t="s">
        <v>114</v>
      </c>
      <c r="G60" s="6" t="s">
        <v>119</v>
      </c>
      <c r="H60" s="6" t="s">
        <v>142</v>
      </c>
    </row>
    <row r="61" spans="1:8" ht="14.25">
      <c r="A61" s="1" t="s">
        <v>8</v>
      </c>
      <c r="B61" s="1">
        <v>4</v>
      </c>
      <c r="C61" s="1">
        <v>1</v>
      </c>
      <c r="D61" t="s">
        <v>301</v>
      </c>
      <c r="E61" s="9" t="s">
        <v>85</v>
      </c>
      <c r="F61" s="6" t="s">
        <v>302</v>
      </c>
      <c r="G61" s="6" t="s">
        <v>303</v>
      </c>
      <c r="H61" s="6"/>
    </row>
    <row r="62" spans="1:8" ht="14.25">
      <c r="A62" s="1" t="s">
        <v>8</v>
      </c>
      <c r="B62" s="1">
        <f aca="true" t="shared" si="3" ref="B62:B63">C62*4</f>
        <v>16</v>
      </c>
      <c r="C62" s="1">
        <v>4</v>
      </c>
      <c r="D62" s="6" t="s">
        <v>113</v>
      </c>
      <c r="E62" s="6" t="s">
        <v>304</v>
      </c>
      <c r="F62" s="6" t="s">
        <v>114</v>
      </c>
      <c r="G62" s="6" t="s">
        <v>115</v>
      </c>
      <c r="H62" s="6" t="s">
        <v>305</v>
      </c>
    </row>
    <row r="63" spans="1:8" ht="14.25">
      <c r="A63" s="1" t="s">
        <v>8</v>
      </c>
      <c r="B63" s="1">
        <f t="shared" si="3"/>
        <v>4</v>
      </c>
      <c r="C63" s="1">
        <v>1</v>
      </c>
      <c r="D63" s="6" t="s">
        <v>171</v>
      </c>
      <c r="E63" s="6" t="s">
        <v>172</v>
      </c>
      <c r="F63" s="6" t="s">
        <v>172</v>
      </c>
      <c r="G63" s="6" t="s">
        <v>173</v>
      </c>
      <c r="H63" s="6" t="s">
        <v>174</v>
      </c>
    </row>
    <row r="64" spans="1:8" ht="14.25">
      <c r="A64" s="1" t="s">
        <v>8</v>
      </c>
      <c r="B64" s="1">
        <v>4</v>
      </c>
      <c r="C64" s="1">
        <v>1</v>
      </c>
      <c r="D64" s="6" t="s">
        <v>301</v>
      </c>
      <c r="E64" s="9" t="s">
        <v>88</v>
      </c>
      <c r="F64" s="6" t="s">
        <v>302</v>
      </c>
      <c r="G64" s="6" t="s">
        <v>306</v>
      </c>
      <c r="H64" s="6"/>
    </row>
    <row r="65" spans="1:8" ht="14.25">
      <c r="A65" s="10" t="s">
        <v>8</v>
      </c>
      <c r="B65" s="7">
        <f>C65*4</f>
        <v>8</v>
      </c>
      <c r="C65" s="7">
        <v>2</v>
      </c>
      <c r="D65" s="6" t="s">
        <v>74</v>
      </c>
      <c r="E65" s="6">
        <v>122705</v>
      </c>
      <c r="F65" s="6" t="s">
        <v>307</v>
      </c>
      <c r="G65" s="6" t="s">
        <v>79</v>
      </c>
      <c r="H65" s="6" t="s">
        <v>308</v>
      </c>
    </row>
    <row r="66" spans="1:8" ht="14.25">
      <c r="A66" s="5" t="s">
        <v>309</v>
      </c>
      <c r="B66" s="5"/>
      <c r="C66" s="5"/>
      <c r="D66" s="5"/>
      <c r="E66" s="5"/>
      <c r="F66" s="5"/>
      <c r="G66" s="5"/>
      <c r="H66" s="6"/>
    </row>
    <row r="67" spans="1:8" ht="14.25" customHeight="1">
      <c r="A67" s="11"/>
      <c r="B67" s="1">
        <f aca="true" t="shared" si="4" ref="B67:B69">C67*4</f>
        <v>4</v>
      </c>
      <c r="C67" s="1">
        <v>1</v>
      </c>
      <c r="D67" s="6" t="s">
        <v>194</v>
      </c>
      <c r="E67" s="6" t="s">
        <v>195</v>
      </c>
      <c r="F67" s="6" t="s">
        <v>195</v>
      </c>
      <c r="G67" s="6" t="s">
        <v>196</v>
      </c>
      <c r="H67" s="6" t="s">
        <v>197</v>
      </c>
    </row>
    <row r="68" spans="1:8" ht="14.25">
      <c r="A68" s="11"/>
      <c r="B68" s="1">
        <f t="shared" si="4"/>
        <v>4</v>
      </c>
      <c r="C68" s="1">
        <v>1</v>
      </c>
      <c r="D68" s="6" t="s">
        <v>194</v>
      </c>
      <c r="E68" s="6" t="s">
        <v>310</v>
      </c>
      <c r="F68" s="6" t="s">
        <v>310</v>
      </c>
      <c r="G68" s="6" t="s">
        <v>311</v>
      </c>
      <c r="H68" s="6" t="s">
        <v>312</v>
      </c>
    </row>
    <row r="69" spans="1:8" ht="14.25">
      <c r="A69" s="11"/>
      <c r="B69" s="1">
        <f t="shared" si="4"/>
        <v>4</v>
      </c>
      <c r="C69" s="1">
        <v>1</v>
      </c>
      <c r="D69" s="6" t="s">
        <v>194</v>
      </c>
      <c r="E69" s="6" t="s">
        <v>198</v>
      </c>
      <c r="F69" s="6" t="s">
        <v>198</v>
      </c>
      <c r="G69" s="6" t="s">
        <v>199</v>
      </c>
      <c r="H69" s="6" t="s">
        <v>313</v>
      </c>
    </row>
    <row r="70" spans="1:8" ht="14.25">
      <c r="A70" s="5" t="s">
        <v>314</v>
      </c>
      <c r="B70" s="5"/>
      <c r="C70" s="5"/>
      <c r="D70" s="5"/>
      <c r="E70" s="5"/>
      <c r="F70" s="5"/>
      <c r="G70" s="5"/>
      <c r="H70" s="6"/>
    </row>
    <row r="71" spans="1:8" ht="14.25">
      <c r="A71" s="10" t="s">
        <v>190</v>
      </c>
      <c r="B71" s="1">
        <f>C71*4</f>
        <v>4</v>
      </c>
      <c r="C71" s="1">
        <v>1</v>
      </c>
      <c r="D71" s="6" t="s">
        <v>191</v>
      </c>
      <c r="E71" s="6" t="s">
        <v>192</v>
      </c>
      <c r="F71" s="6" t="s">
        <v>192</v>
      </c>
      <c r="G71" s="6" t="s">
        <v>315</v>
      </c>
      <c r="H71" s="6"/>
    </row>
    <row r="72" spans="1:8" ht="14.25">
      <c r="A72" s="10"/>
      <c r="C72" s="1"/>
      <c r="D72" s="6"/>
      <c r="E72" s="6"/>
      <c r="F72" s="6"/>
      <c r="G72" s="6"/>
      <c r="H72" s="6"/>
    </row>
    <row r="73" spans="4:5" ht="14.25">
      <c r="D73" s="12" t="s">
        <v>316</v>
      </c>
      <c r="E73" s="12"/>
    </row>
    <row r="74" spans="4:5" ht="14.25">
      <c r="D74" s="12" t="s">
        <v>8</v>
      </c>
      <c r="E74" s="12"/>
    </row>
    <row r="75" spans="4:5" ht="14.25">
      <c r="D75" s="13" t="s">
        <v>317</v>
      </c>
      <c r="E75" s="14" t="s">
        <v>318</v>
      </c>
    </row>
    <row r="76" spans="4:5" ht="14.25">
      <c r="D76" s="15" t="s">
        <v>319</v>
      </c>
      <c r="E76" s="16" t="s">
        <v>320</v>
      </c>
    </row>
    <row r="77" spans="4:5" ht="14.25">
      <c r="D77" s="15" t="s">
        <v>321</v>
      </c>
      <c r="E77" s="16" t="s">
        <v>322</v>
      </c>
    </row>
    <row r="79" spans="4:5" ht="14.25">
      <c r="D79" s="12" t="s">
        <v>316</v>
      </c>
      <c r="E79" s="12"/>
    </row>
    <row r="80" spans="4:5" ht="14.25">
      <c r="D80" s="12" t="s">
        <v>8</v>
      </c>
      <c r="E80" s="12"/>
    </row>
    <row r="81" spans="1:5" ht="14.25">
      <c r="A81" s="7"/>
      <c r="B81" s="7"/>
      <c r="D81" s="13" t="s">
        <v>317</v>
      </c>
      <c r="E81" s="14" t="s">
        <v>323</v>
      </c>
    </row>
    <row r="82" spans="4:5" ht="14.25">
      <c r="D82" s="15" t="s">
        <v>319</v>
      </c>
      <c r="E82" s="16" t="s">
        <v>324</v>
      </c>
    </row>
    <row r="83" spans="4:5" ht="14.25">
      <c r="D83" s="15" t="s">
        <v>321</v>
      </c>
      <c r="E83" s="16" t="s">
        <v>322</v>
      </c>
    </row>
    <row r="85" spans="4:5" ht="14.25">
      <c r="D85" s="12" t="s">
        <v>316</v>
      </c>
      <c r="E85" s="12"/>
    </row>
    <row r="86" spans="4:5" ht="14.25">
      <c r="D86" s="12" t="s">
        <v>190</v>
      </c>
      <c r="E86" s="12"/>
    </row>
    <row r="87" spans="4:6" ht="15" customHeight="1">
      <c r="D87" s="15" t="s">
        <v>319</v>
      </c>
      <c r="E87" s="16"/>
      <c r="F87" s="8" t="s">
        <v>325</v>
      </c>
    </row>
    <row r="88" spans="4:5" ht="14.25">
      <c r="D88" s="15" t="s">
        <v>321</v>
      </c>
      <c r="E88" s="16"/>
    </row>
  </sheetData>
  <sheetProtection selectLockedCells="1" selectUnlockedCells="1"/>
  <mergeCells count="11">
    <mergeCell ref="A2:G2"/>
    <mergeCell ref="A59:G59"/>
    <mergeCell ref="A66:G66"/>
    <mergeCell ref="A67:A69"/>
    <mergeCell ref="A70:G70"/>
    <mergeCell ref="D73:E73"/>
    <mergeCell ref="D74:E74"/>
    <mergeCell ref="D79:E79"/>
    <mergeCell ref="D80:E80"/>
    <mergeCell ref="D85:E85"/>
    <mergeCell ref="D86:E86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91"/>
  <sheetViews>
    <sheetView workbookViewId="0" topLeftCell="A1">
      <pane ySplit="1" topLeftCell="A50" activePane="bottomLeft" state="frozen"/>
      <selection pane="topLeft" activeCell="A1" sqref="A1"/>
      <selection pane="bottomLeft" activeCell="A92" sqref="A92"/>
    </sheetView>
  </sheetViews>
  <sheetFormatPr defaultColWidth="11.421875" defaultRowHeight="12.75"/>
  <cols>
    <col min="1" max="1" width="8.7109375" style="1" customWidth="1"/>
    <col min="2" max="2" width="8.00390625" style="1" customWidth="1"/>
    <col min="3" max="3" width="5.57421875" style="0" customWidth="1"/>
    <col min="4" max="4" width="14.57421875" style="0" customWidth="1"/>
    <col min="5" max="5" width="20.57421875" style="0" customWidth="1"/>
    <col min="6" max="6" width="18.140625" style="0" customWidth="1"/>
    <col min="7" max="7" width="52.7109375" style="0" customWidth="1"/>
    <col min="8" max="8" width="69.00390625" style="0" customWidth="1"/>
    <col min="9" max="16384" width="11.57421875" style="0" customWidth="1"/>
  </cols>
  <sheetData>
    <row r="1" spans="1:8" s="2" customFormat="1" ht="16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14.25">
      <c r="A2" s="5" t="s">
        <v>203</v>
      </c>
      <c r="B2" s="5"/>
      <c r="C2" s="5"/>
      <c r="D2" s="5"/>
      <c r="E2" s="5"/>
      <c r="F2" s="5"/>
      <c r="G2" s="5"/>
      <c r="H2" s="6"/>
    </row>
    <row r="3" spans="1:8" ht="14.25">
      <c r="A3" s="7" t="s">
        <v>8</v>
      </c>
      <c r="B3" s="7">
        <f aca="true" t="shared" si="0" ref="B3:B59">C3*4</f>
        <v>8</v>
      </c>
      <c r="C3" s="7">
        <v>2</v>
      </c>
      <c r="D3" s="6"/>
      <c r="E3" s="6"/>
      <c r="F3" s="6">
        <v>5002</v>
      </c>
      <c r="G3" s="6" t="s">
        <v>204</v>
      </c>
      <c r="H3" s="6" t="s">
        <v>205</v>
      </c>
    </row>
    <row r="4" spans="1:8" ht="14.25">
      <c r="A4" s="7" t="s">
        <v>8</v>
      </c>
      <c r="B4" s="7">
        <f t="shared" si="0"/>
        <v>64</v>
      </c>
      <c r="C4" s="7">
        <v>16</v>
      </c>
      <c r="D4" s="6" t="s">
        <v>45</v>
      </c>
      <c r="E4" s="6" t="s">
        <v>10</v>
      </c>
      <c r="F4" s="6" t="s">
        <v>206</v>
      </c>
      <c r="G4" s="6" t="s">
        <v>11</v>
      </c>
      <c r="H4" s="6" t="s">
        <v>207</v>
      </c>
    </row>
    <row r="5" spans="1:8" ht="14.25">
      <c r="A5" s="7" t="s">
        <v>8</v>
      </c>
      <c r="B5" s="7">
        <f t="shared" si="0"/>
        <v>64</v>
      </c>
      <c r="C5" s="7">
        <v>16</v>
      </c>
      <c r="D5" s="6" t="s">
        <v>97</v>
      </c>
      <c r="E5" s="6" t="s">
        <v>208</v>
      </c>
      <c r="F5" s="6"/>
      <c r="G5" s="6" t="s">
        <v>209</v>
      </c>
      <c r="H5" s="6" t="s">
        <v>207</v>
      </c>
    </row>
    <row r="6" spans="1:8" ht="14.25">
      <c r="A6" s="7" t="s">
        <v>8</v>
      </c>
      <c r="B6" s="7">
        <f t="shared" si="0"/>
        <v>48</v>
      </c>
      <c r="C6" s="7">
        <v>12</v>
      </c>
      <c r="D6" s="6" t="s">
        <v>45</v>
      </c>
      <c r="E6" s="6" t="s">
        <v>210</v>
      </c>
      <c r="F6" s="6" t="s">
        <v>211</v>
      </c>
      <c r="G6" s="6" t="s">
        <v>47</v>
      </c>
      <c r="H6" s="6" t="s">
        <v>212</v>
      </c>
    </row>
    <row r="7" spans="1:8" ht="14.25">
      <c r="A7" s="7" t="s">
        <v>8</v>
      </c>
      <c r="B7" s="7">
        <f t="shared" si="0"/>
        <v>68</v>
      </c>
      <c r="C7" s="7">
        <v>17</v>
      </c>
      <c r="D7" s="6" t="s">
        <v>45</v>
      </c>
      <c r="E7" s="6" t="s">
        <v>213</v>
      </c>
      <c r="F7" s="6" t="s">
        <v>214</v>
      </c>
      <c r="G7" s="6" t="s">
        <v>215</v>
      </c>
      <c r="H7" s="6"/>
    </row>
    <row r="8" spans="1:8" ht="14.25">
      <c r="A8" s="7" t="s">
        <v>8</v>
      </c>
      <c r="B8" s="7">
        <f t="shared" si="0"/>
        <v>4</v>
      </c>
      <c r="C8" s="7">
        <v>1</v>
      </c>
      <c r="D8" s="6" t="s">
        <v>13</v>
      </c>
      <c r="E8" s="6" t="s">
        <v>15</v>
      </c>
      <c r="F8" s="6" t="s">
        <v>15</v>
      </c>
      <c r="G8" s="6" t="s">
        <v>16</v>
      </c>
      <c r="H8" s="6" t="s">
        <v>17</v>
      </c>
    </row>
    <row r="9" spans="1:8" ht="14.25">
      <c r="A9" s="7" t="s">
        <v>8</v>
      </c>
      <c r="B9" s="7">
        <f t="shared" si="0"/>
        <v>4</v>
      </c>
      <c r="C9" s="7">
        <v>1</v>
      </c>
      <c r="D9" s="6" t="s">
        <v>74</v>
      </c>
      <c r="E9" s="6">
        <v>132170</v>
      </c>
      <c r="F9" s="6" t="s">
        <v>326</v>
      </c>
      <c r="G9" s="6" t="s">
        <v>327</v>
      </c>
      <c r="H9" s="6" t="s">
        <v>217</v>
      </c>
    </row>
    <row r="10" spans="1:8" ht="14.25">
      <c r="A10" s="7" t="s">
        <v>8</v>
      </c>
      <c r="B10" s="7">
        <f t="shared" si="0"/>
        <v>4</v>
      </c>
      <c r="C10" s="7">
        <v>1</v>
      </c>
      <c r="D10" s="6" t="s">
        <v>328</v>
      </c>
      <c r="E10" s="6" t="s">
        <v>329</v>
      </c>
      <c r="F10" s="6" t="s">
        <v>326</v>
      </c>
      <c r="G10" s="6" t="s">
        <v>330</v>
      </c>
      <c r="H10" s="6"/>
    </row>
    <row r="11" spans="1:8" ht="14.25">
      <c r="A11" s="7" t="s">
        <v>21</v>
      </c>
      <c r="B11" s="7">
        <f t="shared" si="0"/>
        <v>136</v>
      </c>
      <c r="C11" s="7">
        <v>34</v>
      </c>
      <c r="D11" s="6"/>
      <c r="E11" s="6"/>
      <c r="F11" s="6" t="s">
        <v>25</v>
      </c>
      <c r="G11" s="6" t="s">
        <v>223</v>
      </c>
      <c r="H11" s="6" t="s">
        <v>227</v>
      </c>
    </row>
    <row r="12" spans="1:8" ht="14.25">
      <c r="A12" s="7" t="s">
        <v>8</v>
      </c>
      <c r="B12" s="7">
        <f t="shared" si="0"/>
        <v>4</v>
      </c>
      <c r="C12" s="7">
        <v>1</v>
      </c>
      <c r="D12" s="6" t="s">
        <v>126</v>
      </c>
      <c r="E12" s="6" t="s">
        <v>27</v>
      </c>
      <c r="F12" s="6" t="s">
        <v>25</v>
      </c>
      <c r="G12" s="6" t="s">
        <v>28</v>
      </c>
      <c r="H12" s="6" t="s">
        <v>228</v>
      </c>
    </row>
    <row r="13" spans="1:8" ht="14.25">
      <c r="A13" s="7" t="s">
        <v>8</v>
      </c>
      <c r="B13" s="7">
        <f t="shared" si="0"/>
        <v>20</v>
      </c>
      <c r="C13" s="7">
        <v>5</v>
      </c>
      <c r="D13" s="6" t="s">
        <v>229</v>
      </c>
      <c r="E13" s="6" t="s">
        <v>30</v>
      </c>
      <c r="F13" s="6" t="s">
        <v>31</v>
      </c>
      <c r="G13" s="6" t="s">
        <v>19</v>
      </c>
      <c r="H13" s="6" t="s">
        <v>230</v>
      </c>
    </row>
    <row r="14" spans="1:8" ht="14.25">
      <c r="A14" s="7" t="s">
        <v>8</v>
      </c>
      <c r="B14" s="7">
        <f t="shared" si="0"/>
        <v>16</v>
      </c>
      <c r="C14" s="7">
        <v>4</v>
      </c>
      <c r="D14" s="6" t="s">
        <v>221</v>
      </c>
      <c r="E14" s="6" t="s">
        <v>222</v>
      </c>
      <c r="F14" s="6" t="s">
        <v>18</v>
      </c>
      <c r="G14" s="6" t="s">
        <v>223</v>
      </c>
      <c r="H14" s="6" t="s">
        <v>331</v>
      </c>
    </row>
    <row r="15" spans="1:8" ht="14.25">
      <c r="A15" s="7" t="s">
        <v>8</v>
      </c>
      <c r="B15" s="7">
        <f t="shared" si="0"/>
        <v>24</v>
      </c>
      <c r="C15" s="7">
        <v>6</v>
      </c>
      <c r="D15" s="6" t="s">
        <v>221</v>
      </c>
      <c r="E15" s="6" t="s">
        <v>225</v>
      </c>
      <c r="F15" s="6" t="s">
        <v>22</v>
      </c>
      <c r="G15" s="6" t="s">
        <v>223</v>
      </c>
      <c r="H15" s="6" t="s">
        <v>226</v>
      </c>
    </row>
    <row r="16" spans="1:8" ht="14.25">
      <c r="A16" s="7" t="s">
        <v>8</v>
      </c>
      <c r="B16" s="7">
        <f t="shared" si="0"/>
        <v>28</v>
      </c>
      <c r="C16" s="7">
        <v>7</v>
      </c>
      <c r="D16" s="6" t="s">
        <v>33</v>
      </c>
      <c r="E16" s="6" t="s">
        <v>34</v>
      </c>
      <c r="F16" s="6" t="s">
        <v>35</v>
      </c>
      <c r="G16" s="6" t="s">
        <v>36</v>
      </c>
      <c r="H16" s="6" t="s">
        <v>231</v>
      </c>
    </row>
    <row r="17" spans="1:8" ht="14.25">
      <c r="A17" s="7" t="s">
        <v>8</v>
      </c>
      <c r="B17" s="7">
        <f t="shared" si="0"/>
        <v>4</v>
      </c>
      <c r="C17" s="7">
        <v>1</v>
      </c>
      <c r="D17" s="6" t="s">
        <v>221</v>
      </c>
      <c r="E17" s="6" t="s">
        <v>332</v>
      </c>
      <c r="F17" s="6" t="s">
        <v>333</v>
      </c>
      <c r="G17" s="6" t="s">
        <v>19</v>
      </c>
      <c r="H17" s="6" t="s">
        <v>334</v>
      </c>
    </row>
    <row r="18" spans="1:8" ht="14.25">
      <c r="A18" s="7" t="s">
        <v>8</v>
      </c>
      <c r="B18" s="7">
        <f t="shared" si="0"/>
        <v>12</v>
      </c>
      <c r="C18" s="7">
        <v>3</v>
      </c>
      <c r="D18" s="6" t="s">
        <v>232</v>
      </c>
      <c r="E18" s="6" t="s">
        <v>38</v>
      </c>
      <c r="F18" s="6" t="s">
        <v>38</v>
      </c>
      <c r="G18" s="6" t="s">
        <v>39</v>
      </c>
      <c r="H18" s="6" t="s">
        <v>40</v>
      </c>
    </row>
    <row r="19" spans="1:8" ht="14.25">
      <c r="A19" s="7" t="s">
        <v>8</v>
      </c>
      <c r="B19" s="7">
        <f t="shared" si="0"/>
        <v>4</v>
      </c>
      <c r="C19" s="7">
        <v>1</v>
      </c>
      <c r="D19" s="6" t="s">
        <v>233</v>
      </c>
      <c r="E19" s="8" t="s">
        <v>234</v>
      </c>
      <c r="F19" s="6" t="s">
        <v>235</v>
      </c>
      <c r="G19" s="6" t="s">
        <v>236</v>
      </c>
      <c r="H19" s="6" t="s">
        <v>44</v>
      </c>
    </row>
    <row r="20" spans="1:8" ht="14.25">
      <c r="A20" s="7" t="s">
        <v>8</v>
      </c>
      <c r="B20" s="7">
        <f t="shared" si="0"/>
        <v>8</v>
      </c>
      <c r="C20" s="7">
        <v>2</v>
      </c>
      <c r="D20" s="6" t="s">
        <v>237</v>
      </c>
      <c r="E20" s="6">
        <v>100056</v>
      </c>
      <c r="F20" s="6" t="s">
        <v>219</v>
      </c>
      <c r="G20" s="6" t="s">
        <v>239</v>
      </c>
      <c r="H20" s="6" t="s">
        <v>44</v>
      </c>
    </row>
    <row r="21" spans="1:8" ht="14.25">
      <c r="A21" s="7" t="s">
        <v>8</v>
      </c>
      <c r="B21" s="7">
        <f t="shared" si="0"/>
        <v>8</v>
      </c>
      <c r="C21" s="7">
        <v>2</v>
      </c>
      <c r="D21" s="6" t="s">
        <v>240</v>
      </c>
      <c r="E21" s="6" t="s">
        <v>50</v>
      </c>
      <c r="F21" s="6" t="s">
        <v>241</v>
      </c>
      <c r="G21" s="6" t="s">
        <v>51</v>
      </c>
      <c r="H21" s="6" t="s">
        <v>242</v>
      </c>
    </row>
    <row r="22" spans="1:8" ht="14.25">
      <c r="A22" s="7" t="s">
        <v>8</v>
      </c>
      <c r="B22" s="7">
        <f t="shared" si="0"/>
        <v>4</v>
      </c>
      <c r="C22" s="7">
        <v>1</v>
      </c>
      <c r="D22" s="6" t="s">
        <v>240</v>
      </c>
      <c r="E22" s="6" t="s">
        <v>243</v>
      </c>
      <c r="F22" s="6" t="s">
        <v>243</v>
      </c>
      <c r="G22" s="6" t="s">
        <v>244</v>
      </c>
      <c r="H22" s="6" t="s">
        <v>245</v>
      </c>
    </row>
    <row r="23" spans="1:8" ht="14.25">
      <c r="A23" s="7" t="s">
        <v>8</v>
      </c>
      <c r="B23" s="7">
        <f t="shared" si="0"/>
        <v>4</v>
      </c>
      <c r="C23" s="7">
        <v>1</v>
      </c>
      <c r="D23" s="6" t="s">
        <v>246</v>
      </c>
      <c r="E23" s="6" t="s">
        <v>54</v>
      </c>
      <c r="F23" s="6" t="s">
        <v>54</v>
      </c>
      <c r="G23" s="6" t="s">
        <v>55</v>
      </c>
      <c r="H23" s="6" t="s">
        <v>56</v>
      </c>
    </row>
    <row r="24" spans="1:8" ht="14.25">
      <c r="A24" s="7" t="s">
        <v>8</v>
      </c>
      <c r="B24" s="7">
        <f t="shared" si="0"/>
        <v>8</v>
      </c>
      <c r="C24" s="7">
        <v>2</v>
      </c>
      <c r="D24" s="6" t="s">
        <v>240</v>
      </c>
      <c r="E24" s="6" t="s">
        <v>66</v>
      </c>
      <c r="F24" s="6" t="s">
        <v>66</v>
      </c>
      <c r="G24" s="6" t="s">
        <v>64</v>
      </c>
      <c r="H24" s="6" t="s">
        <v>247</v>
      </c>
    </row>
    <row r="25" spans="1:8" ht="14.25">
      <c r="A25" s="7" t="s">
        <v>8</v>
      </c>
      <c r="B25" s="7">
        <f t="shared" si="0"/>
        <v>12</v>
      </c>
      <c r="C25" s="7">
        <v>3</v>
      </c>
      <c r="D25" s="6" t="s">
        <v>240</v>
      </c>
      <c r="E25" s="6" t="s">
        <v>63</v>
      </c>
      <c r="F25" s="6" t="s">
        <v>63</v>
      </c>
      <c r="G25" s="6" t="s">
        <v>64</v>
      </c>
      <c r="H25" s="6" t="s">
        <v>248</v>
      </c>
    </row>
    <row r="26" spans="1:8" ht="14.25">
      <c r="A26" s="7" t="s">
        <v>8</v>
      </c>
      <c r="B26" s="7">
        <f t="shared" si="0"/>
        <v>4</v>
      </c>
      <c r="C26" s="7">
        <v>1</v>
      </c>
      <c r="D26" s="6" t="s">
        <v>246</v>
      </c>
      <c r="E26" s="6" t="s">
        <v>57</v>
      </c>
      <c r="F26" s="6" t="s">
        <v>57</v>
      </c>
      <c r="G26" s="6" t="s">
        <v>58</v>
      </c>
      <c r="H26" s="6" t="s">
        <v>249</v>
      </c>
    </row>
    <row r="27" spans="1:8" ht="14.25">
      <c r="A27" s="7" t="s">
        <v>8</v>
      </c>
      <c r="B27" s="7">
        <f t="shared" si="0"/>
        <v>8</v>
      </c>
      <c r="C27" s="7">
        <v>2</v>
      </c>
      <c r="D27" s="6" t="s">
        <v>240</v>
      </c>
      <c r="E27" s="6" t="s">
        <v>68</v>
      </c>
      <c r="F27" s="6" t="s">
        <v>68</v>
      </c>
      <c r="G27" s="6" t="s">
        <v>69</v>
      </c>
      <c r="H27" s="6" t="s">
        <v>250</v>
      </c>
    </row>
    <row r="28" spans="1:8" ht="14.25">
      <c r="A28" s="7" t="s">
        <v>8</v>
      </c>
      <c r="B28" s="7">
        <f t="shared" si="0"/>
        <v>4</v>
      </c>
      <c r="C28" s="7">
        <v>1</v>
      </c>
      <c r="D28" s="6" t="s">
        <v>251</v>
      </c>
      <c r="E28" s="6" t="s">
        <v>252</v>
      </c>
      <c r="F28" s="6" t="s">
        <v>252</v>
      </c>
      <c r="G28" s="6" t="s">
        <v>253</v>
      </c>
      <c r="H28" s="6" t="s">
        <v>67</v>
      </c>
    </row>
    <row r="29" spans="1:8" ht="14.25">
      <c r="A29" s="7" t="s">
        <v>8</v>
      </c>
      <c r="B29" s="7">
        <f t="shared" si="0"/>
        <v>4</v>
      </c>
      <c r="C29" s="7">
        <v>1</v>
      </c>
      <c r="D29" s="6" t="s">
        <v>240</v>
      </c>
      <c r="E29" s="6" t="s">
        <v>60</v>
      </c>
      <c r="F29" s="6" t="s">
        <v>60</v>
      </c>
      <c r="G29" s="6" t="s">
        <v>61</v>
      </c>
      <c r="H29" s="6" t="s">
        <v>254</v>
      </c>
    </row>
    <row r="30" spans="1:8" ht="14.25">
      <c r="A30" s="7" t="s">
        <v>8</v>
      </c>
      <c r="B30" s="7">
        <f t="shared" si="0"/>
        <v>16</v>
      </c>
      <c r="C30" s="7">
        <v>4</v>
      </c>
      <c r="D30" s="6" t="s">
        <v>255</v>
      </c>
      <c r="E30" s="6" t="s">
        <v>75</v>
      </c>
      <c r="F30" s="6" t="s">
        <v>75</v>
      </c>
      <c r="G30" s="6" t="s">
        <v>76</v>
      </c>
      <c r="H30" s="6" t="s">
        <v>256</v>
      </c>
    </row>
    <row r="31" spans="1:8" ht="14.25">
      <c r="A31" s="7" t="s">
        <v>8</v>
      </c>
      <c r="B31" s="7">
        <f t="shared" si="0"/>
        <v>4</v>
      </c>
      <c r="C31" s="7">
        <v>1</v>
      </c>
      <c r="D31" s="6" t="s">
        <v>255</v>
      </c>
      <c r="E31" s="6" t="s">
        <v>82</v>
      </c>
      <c r="F31" s="6" t="s">
        <v>82</v>
      </c>
      <c r="G31" s="6" t="s">
        <v>257</v>
      </c>
      <c r="H31" s="6" t="s">
        <v>258</v>
      </c>
    </row>
    <row r="32" spans="1:8" ht="14.25">
      <c r="A32" s="7" t="s">
        <v>8</v>
      </c>
      <c r="B32" s="7">
        <f t="shared" si="0"/>
        <v>12</v>
      </c>
      <c r="C32" s="7">
        <v>3</v>
      </c>
      <c r="D32" s="6" t="s">
        <v>259</v>
      </c>
      <c r="E32" s="6" t="s">
        <v>90</v>
      </c>
      <c r="F32" s="6" t="s">
        <v>90</v>
      </c>
      <c r="G32" s="6" t="s">
        <v>91</v>
      </c>
      <c r="H32" s="6" t="s">
        <v>92</v>
      </c>
    </row>
    <row r="33" spans="1:8" ht="14.25">
      <c r="A33" s="7" t="s">
        <v>8</v>
      </c>
      <c r="B33" s="7">
        <f t="shared" si="0"/>
        <v>4</v>
      </c>
      <c r="C33" s="7">
        <v>1</v>
      </c>
      <c r="D33" s="6" t="s">
        <v>93</v>
      </c>
      <c r="E33" s="6" t="s">
        <v>94</v>
      </c>
      <c r="F33" s="6" t="s">
        <v>94</v>
      </c>
      <c r="G33" s="6" t="s">
        <v>95</v>
      </c>
      <c r="H33" s="6" t="s">
        <v>96</v>
      </c>
    </row>
    <row r="34" spans="1:8" ht="14.25">
      <c r="A34" s="7" t="s">
        <v>8</v>
      </c>
      <c r="B34" s="7">
        <f t="shared" si="0"/>
        <v>4</v>
      </c>
      <c r="C34" s="7">
        <v>1</v>
      </c>
      <c r="D34" s="6" t="s">
        <v>97</v>
      </c>
      <c r="E34" s="6" t="s">
        <v>98</v>
      </c>
      <c r="F34" s="6" t="s">
        <v>98</v>
      </c>
      <c r="G34" s="6" t="s">
        <v>99</v>
      </c>
      <c r="H34" s="6" t="s">
        <v>100</v>
      </c>
    </row>
    <row r="35" spans="1:8" ht="14.25">
      <c r="A35" s="7" t="s">
        <v>8</v>
      </c>
      <c r="B35" s="7">
        <f t="shared" si="0"/>
        <v>8</v>
      </c>
      <c r="C35" s="7">
        <v>2</v>
      </c>
      <c r="D35" s="6" t="s">
        <v>33</v>
      </c>
      <c r="E35" s="6" t="s">
        <v>101</v>
      </c>
      <c r="F35" s="6" t="s">
        <v>101</v>
      </c>
      <c r="G35" s="6" t="s">
        <v>102</v>
      </c>
      <c r="H35" s="6" t="s">
        <v>103</v>
      </c>
    </row>
    <row r="36" spans="1:8" ht="14.25">
      <c r="A36" s="7" t="s">
        <v>8</v>
      </c>
      <c r="B36" s="7">
        <f t="shared" si="0"/>
        <v>4</v>
      </c>
      <c r="C36" s="7">
        <v>1</v>
      </c>
      <c r="D36" s="6" t="s">
        <v>260</v>
      </c>
      <c r="E36" s="6" t="s">
        <v>104</v>
      </c>
      <c r="F36" s="6" t="s">
        <v>104</v>
      </c>
      <c r="G36" s="6" t="s">
        <v>105</v>
      </c>
      <c r="H36" s="6" t="s">
        <v>261</v>
      </c>
    </row>
    <row r="37" spans="1:8" ht="14.25">
      <c r="A37" s="7" t="s">
        <v>8</v>
      </c>
      <c r="B37" s="7">
        <f t="shared" si="0"/>
        <v>20</v>
      </c>
      <c r="C37" s="7">
        <v>5</v>
      </c>
      <c r="D37" s="6" t="s">
        <v>246</v>
      </c>
      <c r="E37" s="6" t="s">
        <v>107</v>
      </c>
      <c r="F37" s="6" t="s">
        <v>107</v>
      </c>
      <c r="G37" s="6" t="s">
        <v>108</v>
      </c>
      <c r="H37" s="6" t="s">
        <v>262</v>
      </c>
    </row>
    <row r="38" spans="1:8" ht="14.25">
      <c r="A38" s="7" t="s">
        <v>8</v>
      </c>
      <c r="B38" s="7">
        <f t="shared" si="0"/>
        <v>4</v>
      </c>
      <c r="C38" s="7">
        <v>1</v>
      </c>
      <c r="D38" s="6" t="s">
        <v>260</v>
      </c>
      <c r="E38" s="6" t="s">
        <v>110</v>
      </c>
      <c r="F38" s="6" t="s">
        <v>110</v>
      </c>
      <c r="G38" s="6" t="s">
        <v>111</v>
      </c>
      <c r="H38" s="6" t="s">
        <v>263</v>
      </c>
    </row>
    <row r="39" spans="1:8" ht="14.25">
      <c r="A39" s="1" t="s">
        <v>21</v>
      </c>
      <c r="B39" s="1">
        <f t="shared" si="0"/>
        <v>16</v>
      </c>
      <c r="C39" s="1">
        <v>4</v>
      </c>
      <c r="D39" s="6"/>
      <c r="E39" s="6"/>
      <c r="F39" s="6">
        <v>0</v>
      </c>
      <c r="G39" s="6" t="s">
        <v>128</v>
      </c>
      <c r="H39" s="6" t="s">
        <v>264</v>
      </c>
    </row>
    <row r="40" spans="1:8" ht="14.25">
      <c r="A40" s="1" t="s">
        <v>8</v>
      </c>
      <c r="B40" s="1">
        <f t="shared" si="0"/>
        <v>4</v>
      </c>
      <c r="C40" s="1">
        <v>1</v>
      </c>
      <c r="D40" s="6" t="s">
        <v>126</v>
      </c>
      <c r="E40" s="6" t="s">
        <v>265</v>
      </c>
      <c r="F40" s="6">
        <v>20</v>
      </c>
      <c r="G40" s="6" t="s">
        <v>124</v>
      </c>
      <c r="H40" s="6" t="s">
        <v>266</v>
      </c>
    </row>
    <row r="41" spans="1:8" ht="14.25">
      <c r="A41" s="1" t="s">
        <v>8</v>
      </c>
      <c r="B41" s="1">
        <f t="shared" si="0"/>
        <v>8</v>
      </c>
      <c r="C41" s="1">
        <v>2</v>
      </c>
      <c r="D41" s="6" t="s">
        <v>126</v>
      </c>
      <c r="E41" s="6" t="s">
        <v>127</v>
      </c>
      <c r="F41" s="6">
        <v>49.9</v>
      </c>
      <c r="G41" s="6" t="s">
        <v>128</v>
      </c>
      <c r="H41" s="6" t="s">
        <v>267</v>
      </c>
    </row>
    <row r="42" spans="1:8" ht="14.25">
      <c r="A42" s="1" t="s">
        <v>8</v>
      </c>
      <c r="B42" s="1">
        <f t="shared" si="0"/>
        <v>8</v>
      </c>
      <c r="C42" s="1">
        <v>2</v>
      </c>
      <c r="D42" s="6" t="s">
        <v>126</v>
      </c>
      <c r="E42" s="6" t="s">
        <v>130</v>
      </c>
      <c r="F42" s="6">
        <v>100</v>
      </c>
      <c r="G42" s="6" t="s">
        <v>128</v>
      </c>
      <c r="H42" s="6" t="s">
        <v>268</v>
      </c>
    </row>
    <row r="43" spans="1:8" ht="14.25">
      <c r="A43" s="1" t="s">
        <v>8</v>
      </c>
      <c r="B43" s="1">
        <f t="shared" si="0"/>
        <v>12</v>
      </c>
      <c r="C43" s="1">
        <v>3</v>
      </c>
      <c r="D43" s="6" t="s">
        <v>126</v>
      </c>
      <c r="E43" s="6" t="s">
        <v>132</v>
      </c>
      <c r="F43" s="6">
        <v>453</v>
      </c>
      <c r="G43" s="6" t="s">
        <v>128</v>
      </c>
      <c r="H43" s="6" t="s">
        <v>269</v>
      </c>
    </row>
    <row r="44" spans="1:8" ht="14.25">
      <c r="A44" s="1" t="s">
        <v>8</v>
      </c>
      <c r="B44" s="1">
        <f t="shared" si="0"/>
        <v>20</v>
      </c>
      <c r="C44" s="1">
        <v>5</v>
      </c>
      <c r="D44" s="6" t="s">
        <v>126</v>
      </c>
      <c r="E44" s="6" t="s">
        <v>134</v>
      </c>
      <c r="F44" s="6" t="s">
        <v>135</v>
      </c>
      <c r="G44" s="6" t="s">
        <v>128</v>
      </c>
      <c r="H44" s="6" t="s">
        <v>270</v>
      </c>
    </row>
    <row r="45" spans="1:8" ht="14.25">
      <c r="A45" s="1" t="s">
        <v>8</v>
      </c>
      <c r="B45" s="1">
        <f t="shared" si="0"/>
        <v>8</v>
      </c>
      <c r="C45" s="1">
        <v>2</v>
      </c>
      <c r="D45" s="6" t="s">
        <v>126</v>
      </c>
      <c r="E45" s="6" t="s">
        <v>272</v>
      </c>
      <c r="F45" s="6" t="s">
        <v>139</v>
      </c>
      <c r="G45" s="6" t="s">
        <v>124</v>
      </c>
      <c r="H45" s="6" t="s">
        <v>273</v>
      </c>
    </row>
    <row r="46" spans="1:8" ht="14.25">
      <c r="A46" s="1" t="s">
        <v>21</v>
      </c>
      <c r="B46" s="1">
        <f t="shared" si="0"/>
        <v>16</v>
      </c>
      <c r="C46" s="1">
        <v>4</v>
      </c>
      <c r="D46" s="6" t="s">
        <v>126</v>
      </c>
      <c r="E46" s="6" t="s">
        <v>276</v>
      </c>
      <c r="F46" s="6" t="s">
        <v>143</v>
      </c>
      <c r="G46" s="6" t="s">
        <v>128</v>
      </c>
      <c r="H46" s="6" t="s">
        <v>275</v>
      </c>
    </row>
    <row r="47" spans="1:8" ht="14.25">
      <c r="A47" s="1" t="s">
        <v>8</v>
      </c>
      <c r="B47" s="1">
        <f t="shared" si="0"/>
        <v>88</v>
      </c>
      <c r="C47" s="1">
        <v>22</v>
      </c>
      <c r="D47" s="6" t="s">
        <v>126</v>
      </c>
      <c r="E47" s="6" t="s">
        <v>276</v>
      </c>
      <c r="F47" s="6" t="s">
        <v>114</v>
      </c>
      <c r="G47" s="6" t="s">
        <v>128</v>
      </c>
      <c r="H47" s="6" t="s">
        <v>277</v>
      </c>
    </row>
    <row r="48" spans="1:8" ht="14.25">
      <c r="A48" s="1" t="s">
        <v>21</v>
      </c>
      <c r="B48" s="1">
        <f t="shared" si="0"/>
        <v>16</v>
      </c>
      <c r="C48" s="1">
        <v>4</v>
      </c>
      <c r="D48" s="6" t="s">
        <v>126</v>
      </c>
      <c r="E48" s="6" t="s">
        <v>278</v>
      </c>
      <c r="F48" s="6" t="s">
        <v>148</v>
      </c>
      <c r="G48" s="6" t="s">
        <v>128</v>
      </c>
      <c r="H48" s="6" t="s">
        <v>279</v>
      </c>
    </row>
    <row r="49" spans="1:8" ht="14.25">
      <c r="A49" s="1" t="s">
        <v>21</v>
      </c>
      <c r="B49" s="1">
        <f t="shared" si="0"/>
        <v>4</v>
      </c>
      <c r="C49" s="1">
        <v>1</v>
      </c>
      <c r="D49" s="6" t="s">
        <v>126</v>
      </c>
      <c r="E49" s="6" t="s">
        <v>335</v>
      </c>
      <c r="F49" s="6" t="s">
        <v>336</v>
      </c>
      <c r="G49" s="6" t="s">
        <v>124</v>
      </c>
      <c r="H49" s="6" t="s">
        <v>138</v>
      </c>
    </row>
    <row r="50" spans="1:8" ht="14.25">
      <c r="A50" s="1" t="s">
        <v>21</v>
      </c>
      <c r="B50" s="1">
        <f t="shared" si="0"/>
        <v>16</v>
      </c>
      <c r="C50" s="1">
        <v>4</v>
      </c>
      <c r="D50" s="6" t="s">
        <v>126</v>
      </c>
      <c r="E50" s="6" t="s">
        <v>280</v>
      </c>
      <c r="F50" s="6" t="s">
        <v>156</v>
      </c>
      <c r="G50" s="6" t="s">
        <v>128</v>
      </c>
      <c r="H50" s="6" t="s">
        <v>281</v>
      </c>
    </row>
    <row r="51" spans="1:8" ht="14.25">
      <c r="A51" s="1" t="s">
        <v>8</v>
      </c>
      <c r="B51" s="1">
        <f t="shared" si="0"/>
        <v>8</v>
      </c>
      <c r="C51" s="1">
        <v>2</v>
      </c>
      <c r="D51" s="6" t="s">
        <v>126</v>
      </c>
      <c r="E51" s="6" t="s">
        <v>282</v>
      </c>
      <c r="F51" s="6" t="s">
        <v>158</v>
      </c>
      <c r="G51" s="6" t="s">
        <v>128</v>
      </c>
      <c r="H51" s="6" t="s">
        <v>283</v>
      </c>
    </row>
    <row r="52" spans="1:8" ht="14.25">
      <c r="A52" s="1" t="s">
        <v>21</v>
      </c>
      <c r="B52" s="1">
        <f t="shared" si="0"/>
        <v>4</v>
      </c>
      <c r="C52" s="1">
        <v>1</v>
      </c>
      <c r="D52" s="6" t="s">
        <v>126</v>
      </c>
      <c r="E52" s="6" t="s">
        <v>284</v>
      </c>
      <c r="F52" s="6" t="s">
        <v>160</v>
      </c>
      <c r="G52" s="6" t="s">
        <v>124</v>
      </c>
      <c r="H52" s="6" t="s">
        <v>285</v>
      </c>
    </row>
    <row r="53" spans="1:8" ht="14.25">
      <c r="A53" s="1" t="s">
        <v>21</v>
      </c>
      <c r="B53" s="1">
        <f t="shared" si="0"/>
        <v>4</v>
      </c>
      <c r="C53" s="1">
        <v>1</v>
      </c>
      <c r="D53" s="6" t="s">
        <v>126</v>
      </c>
      <c r="E53" s="6" t="s">
        <v>337</v>
      </c>
      <c r="F53" s="6" t="s">
        <v>338</v>
      </c>
      <c r="G53" s="6" t="s">
        <v>128</v>
      </c>
      <c r="H53" s="6" t="s">
        <v>286</v>
      </c>
    </row>
    <row r="54" spans="1:8" ht="14.25">
      <c r="A54" s="1" t="s">
        <v>21</v>
      </c>
      <c r="B54" s="1">
        <f t="shared" si="0"/>
        <v>8</v>
      </c>
      <c r="C54" s="1">
        <v>2</v>
      </c>
      <c r="D54" s="6" t="s">
        <v>126</v>
      </c>
      <c r="E54" s="6" t="s">
        <v>287</v>
      </c>
      <c r="F54" s="6" t="s">
        <v>162</v>
      </c>
      <c r="G54" s="6" t="s">
        <v>128</v>
      </c>
      <c r="H54" s="6" t="s">
        <v>288</v>
      </c>
    </row>
    <row r="55" spans="1:8" ht="14.25">
      <c r="A55" s="1" t="s">
        <v>21</v>
      </c>
      <c r="B55" s="1">
        <f t="shared" si="0"/>
        <v>4</v>
      </c>
      <c r="C55" s="1">
        <v>1</v>
      </c>
      <c r="D55" s="6" t="s">
        <v>126</v>
      </c>
      <c r="E55" s="6" t="s">
        <v>289</v>
      </c>
      <c r="F55" s="6" t="s">
        <v>164</v>
      </c>
      <c r="G55" s="6" t="s">
        <v>124</v>
      </c>
      <c r="H55" s="6" t="s">
        <v>290</v>
      </c>
    </row>
    <row r="56" spans="1:8" ht="14.25">
      <c r="A56" s="7" t="s">
        <v>8</v>
      </c>
      <c r="B56" s="7">
        <f t="shared" si="0"/>
        <v>4</v>
      </c>
      <c r="C56" s="7">
        <v>1</v>
      </c>
      <c r="D56" s="6" t="s">
        <v>33</v>
      </c>
      <c r="E56" s="6" t="s">
        <v>291</v>
      </c>
      <c r="F56" s="6" t="s">
        <v>114</v>
      </c>
      <c r="G56" s="6" t="s">
        <v>122</v>
      </c>
      <c r="H56" s="6" t="s">
        <v>292</v>
      </c>
    </row>
    <row r="57" spans="1:8" ht="14.25">
      <c r="A57" s="7" t="s">
        <v>8</v>
      </c>
      <c r="B57" s="7">
        <f t="shared" si="0"/>
        <v>4</v>
      </c>
      <c r="C57" s="7">
        <v>1</v>
      </c>
      <c r="D57" s="6" t="s">
        <v>293</v>
      </c>
      <c r="E57" s="6" t="s">
        <v>168</v>
      </c>
      <c r="F57" s="6" t="s">
        <v>168</v>
      </c>
      <c r="G57" s="6" t="s">
        <v>169</v>
      </c>
      <c r="H57" s="6" t="s">
        <v>294</v>
      </c>
    </row>
    <row r="58" spans="1:8" ht="14.25">
      <c r="A58" s="7" t="s">
        <v>8</v>
      </c>
      <c r="B58" s="7">
        <f t="shared" si="0"/>
        <v>4</v>
      </c>
      <c r="C58" s="7">
        <v>1</v>
      </c>
      <c r="D58" s="6" t="s">
        <v>295</v>
      </c>
      <c r="E58" s="6" t="s">
        <v>176</v>
      </c>
      <c r="F58" s="6" t="s">
        <v>176</v>
      </c>
      <c r="G58" s="6" t="s">
        <v>177</v>
      </c>
      <c r="H58" s="6" t="s">
        <v>178</v>
      </c>
    </row>
    <row r="59" spans="1:8" ht="14.25">
      <c r="A59" s="7" t="s">
        <v>8</v>
      </c>
      <c r="B59" s="7">
        <f t="shared" si="0"/>
        <v>4</v>
      </c>
      <c r="C59" s="7">
        <v>1</v>
      </c>
      <c r="D59" s="6" t="s">
        <v>179</v>
      </c>
      <c r="E59" s="6" t="s">
        <v>296</v>
      </c>
      <c r="F59" s="6" t="s">
        <v>297</v>
      </c>
      <c r="G59" s="6" t="s">
        <v>298</v>
      </c>
      <c r="H59" s="6" t="s">
        <v>299</v>
      </c>
    </row>
    <row r="60" spans="1:8" ht="14.25">
      <c r="A60" s="5" t="s">
        <v>300</v>
      </c>
      <c r="B60" s="5"/>
      <c r="C60" s="5"/>
      <c r="D60" s="5"/>
      <c r="E60" s="5"/>
      <c r="F60" s="5"/>
      <c r="G60" s="5"/>
      <c r="H60" s="6"/>
    </row>
    <row r="61" spans="1:8" ht="14.25">
      <c r="A61" s="1" t="s">
        <v>8</v>
      </c>
      <c r="B61" s="1">
        <f>C61*4</f>
        <v>4</v>
      </c>
      <c r="C61" s="1">
        <v>1</v>
      </c>
      <c r="D61" t="s">
        <v>113</v>
      </c>
      <c r="E61" s="6" t="s">
        <v>118</v>
      </c>
      <c r="F61" s="6" t="s">
        <v>114</v>
      </c>
      <c r="G61" s="6" t="s">
        <v>119</v>
      </c>
      <c r="H61" s="6" t="s">
        <v>142</v>
      </c>
    </row>
    <row r="62" spans="1:8" ht="14.25">
      <c r="A62" s="1" t="s">
        <v>8</v>
      </c>
      <c r="B62" s="1">
        <v>4</v>
      </c>
      <c r="C62" s="1">
        <v>1</v>
      </c>
      <c r="D62" t="s">
        <v>301</v>
      </c>
      <c r="E62" s="9" t="s">
        <v>85</v>
      </c>
      <c r="F62" s="6" t="s">
        <v>302</v>
      </c>
      <c r="G62" s="6" t="s">
        <v>303</v>
      </c>
      <c r="H62" s="6"/>
    </row>
    <row r="63" spans="1:8" ht="14.25">
      <c r="A63" s="1" t="s">
        <v>8</v>
      </c>
      <c r="B63" s="1">
        <f aca="true" t="shared" si="1" ref="B63:B64">C63*4</f>
        <v>16</v>
      </c>
      <c r="C63" s="1">
        <v>4</v>
      </c>
      <c r="D63" s="6" t="s">
        <v>113</v>
      </c>
      <c r="E63" s="6" t="s">
        <v>304</v>
      </c>
      <c r="F63" s="6" t="s">
        <v>114</v>
      </c>
      <c r="G63" s="6" t="s">
        <v>115</v>
      </c>
      <c r="H63" s="6" t="s">
        <v>305</v>
      </c>
    </row>
    <row r="64" spans="1:8" ht="14.25">
      <c r="A64" s="1" t="s">
        <v>8</v>
      </c>
      <c r="B64" s="1">
        <f t="shared" si="1"/>
        <v>4</v>
      </c>
      <c r="C64" s="1">
        <v>1</v>
      </c>
      <c r="D64" s="6" t="s">
        <v>171</v>
      </c>
      <c r="E64" s="6" t="s">
        <v>172</v>
      </c>
      <c r="F64" s="6" t="s">
        <v>172</v>
      </c>
      <c r="G64" s="6" t="s">
        <v>173</v>
      </c>
      <c r="H64" s="6" t="s">
        <v>174</v>
      </c>
    </row>
    <row r="65" spans="1:8" ht="14.25">
      <c r="A65" s="1" t="s">
        <v>8</v>
      </c>
      <c r="B65" s="1">
        <v>4</v>
      </c>
      <c r="C65" s="1">
        <v>1</v>
      </c>
      <c r="D65" s="6" t="s">
        <v>301</v>
      </c>
      <c r="E65" s="9" t="s">
        <v>88</v>
      </c>
      <c r="F65" s="6" t="s">
        <v>302</v>
      </c>
      <c r="G65" s="6" t="s">
        <v>306</v>
      </c>
      <c r="H65" s="6"/>
    </row>
    <row r="66" spans="1:8" ht="14.25">
      <c r="A66" s="10" t="s">
        <v>8</v>
      </c>
      <c r="B66" s="7">
        <f>C66*4</f>
        <v>8</v>
      </c>
      <c r="C66" s="7">
        <v>2</v>
      </c>
      <c r="D66" s="6" t="s">
        <v>339</v>
      </c>
      <c r="E66" s="6" t="s">
        <v>307</v>
      </c>
      <c r="F66" s="6" t="s">
        <v>307</v>
      </c>
      <c r="G66" s="6" t="s">
        <v>79</v>
      </c>
      <c r="H66" s="6" t="s">
        <v>308</v>
      </c>
    </row>
    <row r="67" spans="1:8" ht="14.25" customHeight="1">
      <c r="A67" s="5" t="s">
        <v>309</v>
      </c>
      <c r="B67" s="5"/>
      <c r="C67" s="5"/>
      <c r="D67" s="5"/>
      <c r="E67" s="5"/>
      <c r="F67" s="5"/>
      <c r="G67" s="5"/>
      <c r="H67" s="6"/>
    </row>
    <row r="68" spans="1:8" ht="14.25" customHeight="1">
      <c r="A68" s="11"/>
      <c r="B68" s="1">
        <f aca="true" t="shared" si="2" ref="B68:B70">C68*4</f>
        <v>4</v>
      </c>
      <c r="C68" s="1">
        <v>1</v>
      </c>
      <c r="D68" s="6" t="s">
        <v>194</v>
      </c>
      <c r="E68" s="6" t="s">
        <v>195</v>
      </c>
      <c r="F68" s="6" t="s">
        <v>195</v>
      </c>
      <c r="G68" s="6" t="s">
        <v>196</v>
      </c>
      <c r="H68" s="6" t="s">
        <v>197</v>
      </c>
    </row>
    <row r="69" spans="1:8" ht="14.25">
      <c r="A69" s="11"/>
      <c r="B69" s="1">
        <f t="shared" si="2"/>
        <v>4</v>
      </c>
      <c r="C69" s="1">
        <v>1</v>
      </c>
      <c r="D69" s="6" t="s">
        <v>194</v>
      </c>
      <c r="E69" s="6" t="s">
        <v>310</v>
      </c>
      <c r="F69" s="6" t="s">
        <v>310</v>
      </c>
      <c r="G69" s="6" t="s">
        <v>311</v>
      </c>
      <c r="H69" s="6" t="s">
        <v>312</v>
      </c>
    </row>
    <row r="70" spans="1:8" ht="14.25">
      <c r="A70" s="11"/>
      <c r="B70" s="1">
        <f t="shared" si="2"/>
        <v>4</v>
      </c>
      <c r="C70" s="1">
        <v>1</v>
      </c>
      <c r="D70" s="6" t="s">
        <v>194</v>
      </c>
      <c r="E70" s="6" t="s">
        <v>198</v>
      </c>
      <c r="F70" s="6" t="s">
        <v>198</v>
      </c>
      <c r="G70" s="6" t="s">
        <v>199</v>
      </c>
      <c r="H70" s="6" t="s">
        <v>313</v>
      </c>
    </row>
    <row r="71" spans="1:8" ht="14.25">
      <c r="A71" s="5" t="s">
        <v>314</v>
      </c>
      <c r="B71" s="5"/>
      <c r="C71" s="5"/>
      <c r="D71" s="5"/>
      <c r="E71" s="5"/>
      <c r="F71" s="5"/>
      <c r="G71" s="5"/>
      <c r="H71" s="6"/>
    </row>
    <row r="72" spans="1:8" ht="14.25">
      <c r="A72" s="10"/>
      <c r="B72" s="1">
        <f>C72*4</f>
        <v>4</v>
      </c>
      <c r="C72" s="1">
        <v>1</v>
      </c>
      <c r="D72" s="6" t="s">
        <v>191</v>
      </c>
      <c r="E72" s="6" t="s">
        <v>192</v>
      </c>
      <c r="F72" s="6" t="s">
        <v>192</v>
      </c>
      <c r="G72" s="6" t="s">
        <v>315</v>
      </c>
      <c r="H72" s="6"/>
    </row>
    <row r="73" spans="1:8" ht="14.25">
      <c r="A73" s="10"/>
      <c r="C73" s="1"/>
      <c r="D73" s="6"/>
      <c r="E73" s="6"/>
      <c r="F73" s="6"/>
      <c r="G73" s="6"/>
      <c r="H73" s="6"/>
    </row>
    <row r="74" spans="4:5" ht="14.25">
      <c r="D74" s="12" t="s">
        <v>316</v>
      </c>
      <c r="E74" s="12"/>
    </row>
    <row r="75" spans="4:5" ht="14.25">
      <c r="D75" s="12" t="s">
        <v>8</v>
      </c>
      <c r="E75" s="12"/>
    </row>
    <row r="76" spans="4:5" ht="14.25">
      <c r="D76" s="13" t="s">
        <v>317</v>
      </c>
      <c r="E76" s="14" t="s">
        <v>340</v>
      </c>
    </row>
    <row r="77" spans="4:5" ht="14.25">
      <c r="D77" s="15" t="s">
        <v>341</v>
      </c>
      <c r="E77" s="16" t="s">
        <v>342</v>
      </c>
    </row>
    <row r="78" spans="4:5" ht="14.25">
      <c r="D78" s="15" t="s">
        <v>319</v>
      </c>
      <c r="E78" s="16" t="s">
        <v>343</v>
      </c>
    </row>
    <row r="79" spans="4:5" ht="14.25">
      <c r="D79" s="15" t="s">
        <v>321</v>
      </c>
      <c r="E79" s="16" t="s">
        <v>344</v>
      </c>
    </row>
    <row r="81" spans="4:5" ht="14.25">
      <c r="D81" s="12" t="s">
        <v>316</v>
      </c>
      <c r="E81" s="12"/>
    </row>
    <row r="82" spans="4:5" ht="14.25">
      <c r="D82" s="12" t="s">
        <v>8</v>
      </c>
      <c r="E82" s="12"/>
    </row>
    <row r="83" spans="1:5" ht="14.25">
      <c r="A83" s="7"/>
      <c r="B83" s="7"/>
      <c r="D83" s="13" t="s">
        <v>317</v>
      </c>
      <c r="E83" s="14" t="s">
        <v>340</v>
      </c>
    </row>
    <row r="84" spans="4:5" ht="14.25">
      <c r="D84" s="15" t="s">
        <v>341</v>
      </c>
      <c r="E84" s="16" t="s">
        <v>345</v>
      </c>
    </row>
    <row r="85" spans="4:5" ht="14.25">
      <c r="D85" s="15" t="s">
        <v>319</v>
      </c>
      <c r="E85" s="16" t="s">
        <v>346</v>
      </c>
    </row>
    <row r="86" spans="4:5" ht="14.25">
      <c r="D86" s="15" t="s">
        <v>321</v>
      </c>
      <c r="E86" s="16" t="s">
        <v>344</v>
      </c>
    </row>
    <row r="88" spans="4:5" ht="14.25">
      <c r="D88" s="12" t="s">
        <v>316</v>
      </c>
      <c r="E88" s="12"/>
    </row>
    <row r="89" spans="4:5" ht="14.25">
      <c r="D89" s="12" t="s">
        <v>190</v>
      </c>
      <c r="E89" s="12"/>
    </row>
    <row r="90" spans="4:6" ht="15" customHeight="1">
      <c r="D90" s="15" t="s">
        <v>319</v>
      </c>
      <c r="E90" s="16" t="s">
        <v>347</v>
      </c>
      <c r="F90" s="8" t="s">
        <v>325</v>
      </c>
    </row>
    <row r="91" spans="4:5" ht="14.25">
      <c r="D91" s="15" t="s">
        <v>321</v>
      </c>
      <c r="E91" s="16" t="s">
        <v>344</v>
      </c>
    </row>
  </sheetData>
  <sheetProtection selectLockedCells="1" selectUnlockedCells="1"/>
  <mergeCells count="11">
    <mergeCell ref="A2:G2"/>
    <mergeCell ref="A60:G60"/>
    <mergeCell ref="A67:G67"/>
    <mergeCell ref="A68:A70"/>
    <mergeCell ref="A71:G71"/>
    <mergeCell ref="D74:E74"/>
    <mergeCell ref="D75:E75"/>
    <mergeCell ref="D81:E81"/>
    <mergeCell ref="D82:E82"/>
    <mergeCell ref="D88:E88"/>
    <mergeCell ref="D89:E89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73"/>
  <sheetViews>
    <sheetView workbookViewId="0" topLeftCell="A1">
      <pane ySplit="1" topLeftCell="A29" activePane="bottomLeft" state="frozen"/>
      <selection pane="topLeft" activeCell="A1" sqref="A1"/>
      <selection pane="bottomLeft" activeCell="D58" sqref="D58"/>
    </sheetView>
  </sheetViews>
  <sheetFormatPr defaultColWidth="12.57421875" defaultRowHeight="12.75"/>
  <cols>
    <col min="1" max="1" width="8.57421875" style="7" customWidth="1"/>
    <col min="2" max="2" width="7.7109375" style="7" customWidth="1"/>
    <col min="3" max="3" width="5.28125" style="7" customWidth="1"/>
    <col min="4" max="4" width="14.28125" style="6" customWidth="1"/>
    <col min="5" max="5" width="23.00390625" style="6" customWidth="1"/>
    <col min="6" max="6" width="17.8515625" style="6" customWidth="1"/>
    <col min="7" max="7" width="34.140625" style="6" customWidth="1"/>
    <col min="8" max="8" width="48.140625" style="6" customWidth="1"/>
    <col min="9" max="16384" width="11.57421875" style="0" customWidth="1"/>
  </cols>
  <sheetData>
    <row r="1" spans="1:8" s="2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12.75">
      <c r="A2" s="7" t="s">
        <v>21</v>
      </c>
      <c r="B2" s="7">
        <f aca="true" t="shared" si="0" ref="B2:B8">C2*3</f>
        <v>6</v>
      </c>
      <c r="C2" s="7">
        <v>2</v>
      </c>
      <c r="D2" s="6" t="s">
        <v>348</v>
      </c>
      <c r="E2" s="6" t="s">
        <v>349</v>
      </c>
      <c r="F2" s="6">
        <v>5002</v>
      </c>
      <c r="G2" s="6" t="s">
        <v>204</v>
      </c>
      <c r="H2" s="6" t="s">
        <v>205</v>
      </c>
    </row>
    <row r="3" spans="1:8" ht="12.75">
      <c r="A3" s="7" t="s">
        <v>8</v>
      </c>
      <c r="B3" s="7">
        <f t="shared" si="0"/>
        <v>48</v>
      </c>
      <c r="C3" s="7">
        <v>16</v>
      </c>
      <c r="D3" s="6" t="s">
        <v>45</v>
      </c>
      <c r="E3" s="6" t="s">
        <v>10</v>
      </c>
      <c r="F3" s="6" t="s">
        <v>10</v>
      </c>
      <c r="G3" s="6" t="s">
        <v>11</v>
      </c>
      <c r="H3" s="6" t="s">
        <v>350</v>
      </c>
    </row>
    <row r="4" spans="1:8" ht="12.75">
      <c r="A4" s="7" t="s">
        <v>21</v>
      </c>
      <c r="B4" s="7">
        <f t="shared" si="0"/>
        <v>102</v>
      </c>
      <c r="C4" s="7">
        <f>16+18</f>
        <v>34</v>
      </c>
      <c r="F4" s="6" t="s">
        <v>25</v>
      </c>
      <c r="G4" s="6" t="s">
        <v>223</v>
      </c>
      <c r="H4" s="6" t="s">
        <v>351</v>
      </c>
    </row>
    <row r="5" spans="1:8" ht="12.75">
      <c r="A5" s="7" t="s">
        <v>8</v>
      </c>
      <c r="B5" s="7">
        <f t="shared" si="0"/>
        <v>3</v>
      </c>
      <c r="C5" s="7">
        <v>1</v>
      </c>
      <c r="D5" s="6" t="s">
        <v>126</v>
      </c>
      <c r="E5" s="6" t="s">
        <v>27</v>
      </c>
      <c r="F5" s="6" t="s">
        <v>25</v>
      </c>
      <c r="G5" s="6" t="s">
        <v>28</v>
      </c>
      <c r="H5" s="6" t="s">
        <v>228</v>
      </c>
    </row>
    <row r="6" spans="1:8" ht="12.75">
      <c r="A6" s="7" t="s">
        <v>8</v>
      </c>
      <c r="B6" s="7">
        <f t="shared" si="0"/>
        <v>21</v>
      </c>
      <c r="C6" s="7">
        <v>7</v>
      </c>
      <c r="D6" s="6" t="s">
        <v>229</v>
      </c>
      <c r="E6" s="6" t="s">
        <v>30</v>
      </c>
      <c r="F6" s="6" t="s">
        <v>31</v>
      </c>
      <c r="G6" s="6" t="s">
        <v>19</v>
      </c>
      <c r="H6" s="6" t="s">
        <v>352</v>
      </c>
    </row>
    <row r="7" spans="1:8" ht="12.75">
      <c r="A7" s="7" t="s">
        <v>21</v>
      </c>
      <c r="B7" s="7">
        <f t="shared" si="0"/>
        <v>12</v>
      </c>
      <c r="C7" s="7">
        <v>4</v>
      </c>
      <c r="D7" s="6" t="s">
        <v>259</v>
      </c>
      <c r="E7" s="6" t="s">
        <v>353</v>
      </c>
      <c r="F7" s="6" t="s">
        <v>18</v>
      </c>
      <c r="G7" s="6" t="s">
        <v>223</v>
      </c>
      <c r="H7" s="6" t="s">
        <v>354</v>
      </c>
    </row>
    <row r="8" spans="1:8" ht="12.75">
      <c r="A8" s="7" t="s">
        <v>8</v>
      </c>
      <c r="B8" s="7">
        <f t="shared" si="0"/>
        <v>18</v>
      </c>
      <c r="C8" s="7">
        <v>6</v>
      </c>
      <c r="D8" s="6" t="s">
        <v>229</v>
      </c>
      <c r="E8" s="8" t="s">
        <v>355</v>
      </c>
      <c r="F8" s="6" t="s">
        <v>22</v>
      </c>
      <c r="G8" s="6" t="s">
        <v>223</v>
      </c>
      <c r="H8" s="6" t="s">
        <v>356</v>
      </c>
    </row>
    <row r="9" spans="1:8" ht="12.75">
      <c r="A9" s="7" t="s">
        <v>8</v>
      </c>
      <c r="B9" s="7">
        <v>20</v>
      </c>
      <c r="C9" s="7">
        <v>7</v>
      </c>
      <c r="D9" s="6" t="s">
        <v>33</v>
      </c>
      <c r="E9" s="6" t="s">
        <v>34</v>
      </c>
      <c r="F9" s="6" t="s">
        <v>35</v>
      </c>
      <c r="G9" s="6" t="s">
        <v>36</v>
      </c>
      <c r="H9" s="6" t="s">
        <v>231</v>
      </c>
    </row>
    <row r="10" spans="1:8" ht="12.75">
      <c r="A10" s="7" t="s">
        <v>8</v>
      </c>
      <c r="B10" s="7">
        <f aca="true" t="shared" si="1" ref="B10:B24">C10*3</f>
        <v>3</v>
      </c>
      <c r="C10" s="7">
        <v>1</v>
      </c>
      <c r="D10" s="6" t="s">
        <v>229</v>
      </c>
      <c r="E10" s="8" t="s">
        <v>357</v>
      </c>
      <c r="F10" s="6" t="s">
        <v>333</v>
      </c>
      <c r="G10" s="6" t="s">
        <v>19</v>
      </c>
      <c r="H10" s="6" t="s">
        <v>220</v>
      </c>
    </row>
    <row r="11" spans="1:8" ht="12.75">
      <c r="A11" s="7" t="s">
        <v>8</v>
      </c>
      <c r="B11" s="7">
        <f t="shared" si="1"/>
        <v>9</v>
      </c>
      <c r="C11" s="7">
        <v>3</v>
      </c>
      <c r="D11" s="6" t="s">
        <v>232</v>
      </c>
      <c r="E11" s="8" t="s">
        <v>358</v>
      </c>
      <c r="F11" s="6" t="s">
        <v>38</v>
      </c>
      <c r="G11" s="6" t="s">
        <v>39</v>
      </c>
      <c r="H11" s="6" t="s">
        <v>359</v>
      </c>
    </row>
    <row r="12" spans="1:8" ht="12.75">
      <c r="A12" s="7" t="s">
        <v>8</v>
      </c>
      <c r="B12" s="7">
        <f t="shared" si="1"/>
        <v>6</v>
      </c>
      <c r="C12" s="7">
        <v>2</v>
      </c>
      <c r="D12" s="6" t="s">
        <v>237</v>
      </c>
      <c r="E12" s="6" t="s">
        <v>360</v>
      </c>
      <c r="F12" s="6" t="s">
        <v>42</v>
      </c>
      <c r="G12" s="6" t="s">
        <v>43</v>
      </c>
      <c r="H12" s="6" t="s">
        <v>44</v>
      </c>
    </row>
    <row r="13" spans="1:8" ht="12.75">
      <c r="A13" s="7" t="s">
        <v>8</v>
      </c>
      <c r="B13" s="7">
        <f t="shared" si="1"/>
        <v>36</v>
      </c>
      <c r="C13" s="7">
        <v>12</v>
      </c>
      <c r="D13" s="6" t="s">
        <v>45</v>
      </c>
      <c r="E13" s="6" t="s">
        <v>210</v>
      </c>
      <c r="F13" s="6" t="s">
        <v>46</v>
      </c>
      <c r="G13" s="6" t="s">
        <v>47</v>
      </c>
      <c r="H13" s="6" t="s">
        <v>212</v>
      </c>
    </row>
    <row r="14" spans="1:8" ht="12.75">
      <c r="A14" s="7" t="s">
        <v>8</v>
      </c>
      <c r="B14" s="7">
        <f t="shared" si="1"/>
        <v>6</v>
      </c>
      <c r="C14" s="7">
        <v>2</v>
      </c>
      <c r="D14" s="6" t="s">
        <v>240</v>
      </c>
      <c r="E14" s="6" t="s">
        <v>361</v>
      </c>
      <c r="F14" s="6" t="s">
        <v>50</v>
      </c>
      <c r="G14" s="6" t="s">
        <v>51</v>
      </c>
      <c r="H14" s="6" t="s">
        <v>242</v>
      </c>
    </row>
    <row r="15" spans="1:8" ht="12.75">
      <c r="A15" s="7" t="s">
        <v>8</v>
      </c>
      <c r="B15" s="7">
        <f t="shared" si="1"/>
        <v>3</v>
      </c>
      <c r="C15" s="7">
        <v>1</v>
      </c>
      <c r="D15" s="6" t="s">
        <v>240</v>
      </c>
      <c r="E15" s="6" t="s">
        <v>243</v>
      </c>
      <c r="F15" s="6" t="s">
        <v>243</v>
      </c>
      <c r="G15" s="6" t="s">
        <v>244</v>
      </c>
      <c r="H15" s="6" t="s">
        <v>245</v>
      </c>
    </row>
    <row r="16" spans="1:8" ht="12.75">
      <c r="A16" s="7" t="s">
        <v>8</v>
      </c>
      <c r="B16" s="7">
        <f t="shared" si="1"/>
        <v>3</v>
      </c>
      <c r="C16" s="7">
        <v>1</v>
      </c>
      <c r="D16" s="6" t="s">
        <v>53</v>
      </c>
      <c r="E16" s="6" t="s">
        <v>54</v>
      </c>
      <c r="F16" s="6" t="s">
        <v>54</v>
      </c>
      <c r="G16" s="6" t="s">
        <v>55</v>
      </c>
      <c r="H16" s="6" t="s">
        <v>56</v>
      </c>
    </row>
    <row r="17" spans="1:8" ht="12.75">
      <c r="A17" s="7" t="s">
        <v>8</v>
      </c>
      <c r="B17" s="7">
        <f t="shared" si="1"/>
        <v>3</v>
      </c>
      <c r="C17" s="7">
        <v>1</v>
      </c>
      <c r="D17" s="6" t="s">
        <v>251</v>
      </c>
      <c r="E17" s="6" t="s">
        <v>362</v>
      </c>
      <c r="F17" s="6" t="s">
        <v>362</v>
      </c>
      <c r="G17" s="6" t="s">
        <v>363</v>
      </c>
      <c r="H17" s="6" t="s">
        <v>364</v>
      </c>
    </row>
    <row r="18" spans="1:8" ht="12.75">
      <c r="A18" s="7" t="s">
        <v>326</v>
      </c>
      <c r="B18" s="7">
        <f t="shared" si="1"/>
        <v>9</v>
      </c>
      <c r="C18" s="7">
        <v>3</v>
      </c>
      <c r="F18" s="6" t="s">
        <v>218</v>
      </c>
      <c r="G18" s="6" t="s">
        <v>365</v>
      </c>
      <c r="H18" s="6" t="s">
        <v>366</v>
      </c>
    </row>
    <row r="19" spans="1:8" ht="12.75">
      <c r="A19" s="7" t="s">
        <v>8</v>
      </c>
      <c r="B19" s="7">
        <f t="shared" si="1"/>
        <v>18</v>
      </c>
      <c r="C19" s="7">
        <v>6</v>
      </c>
      <c r="D19" s="6" t="s">
        <v>240</v>
      </c>
      <c r="E19" s="6" t="s">
        <v>66</v>
      </c>
      <c r="F19" s="6" t="s">
        <v>66</v>
      </c>
      <c r="G19" s="6" t="s">
        <v>64</v>
      </c>
      <c r="H19" s="6" t="s">
        <v>367</v>
      </c>
    </row>
    <row r="20" spans="1:8" ht="12.75">
      <c r="A20" s="7" t="s">
        <v>8</v>
      </c>
      <c r="B20" s="7">
        <f t="shared" si="1"/>
        <v>3</v>
      </c>
      <c r="C20" s="7">
        <v>1</v>
      </c>
      <c r="D20" s="6" t="s">
        <v>53</v>
      </c>
      <c r="E20" s="6" t="s">
        <v>57</v>
      </c>
      <c r="F20" s="6" t="s">
        <v>57</v>
      </c>
      <c r="G20" s="6" t="s">
        <v>368</v>
      </c>
      <c r="H20" s="6" t="s">
        <v>249</v>
      </c>
    </row>
    <row r="21" spans="1:8" ht="12.75">
      <c r="A21" s="7" t="s">
        <v>8</v>
      </c>
      <c r="B21" s="7">
        <f t="shared" si="1"/>
        <v>6</v>
      </c>
      <c r="C21" s="7">
        <v>2</v>
      </c>
      <c r="D21" s="6" t="s">
        <v>240</v>
      </c>
      <c r="E21" s="6" t="s">
        <v>68</v>
      </c>
      <c r="F21" s="6" t="s">
        <v>68</v>
      </c>
      <c r="G21" s="6" t="s">
        <v>69</v>
      </c>
      <c r="H21" s="6" t="s">
        <v>250</v>
      </c>
    </row>
    <row r="22" spans="1:8" ht="14.25">
      <c r="A22" s="10" t="s">
        <v>190</v>
      </c>
      <c r="B22" s="7">
        <f t="shared" si="1"/>
        <v>3</v>
      </c>
      <c r="C22" s="7">
        <v>1</v>
      </c>
      <c r="D22" s="6" t="s">
        <v>251</v>
      </c>
      <c r="E22" s="6" t="s">
        <v>369</v>
      </c>
      <c r="F22" s="6" t="s">
        <v>369</v>
      </c>
      <c r="G22" s="6" t="s">
        <v>72</v>
      </c>
      <c r="H22" s="6" t="s">
        <v>67</v>
      </c>
    </row>
    <row r="23" spans="1:8" ht="12.75">
      <c r="A23" s="10" t="s">
        <v>370</v>
      </c>
      <c r="B23" s="7">
        <f t="shared" si="1"/>
        <v>3</v>
      </c>
      <c r="C23" s="7">
        <v>1</v>
      </c>
      <c r="D23" s="6" t="s">
        <v>194</v>
      </c>
      <c r="E23" s="6" t="s">
        <v>198</v>
      </c>
      <c r="F23" s="6" t="s">
        <v>198</v>
      </c>
      <c r="G23" s="6" t="s">
        <v>199</v>
      </c>
      <c r="H23" s="6" t="s">
        <v>313</v>
      </c>
    </row>
    <row r="24" spans="1:8" ht="12.75">
      <c r="A24" s="7" t="s">
        <v>8</v>
      </c>
      <c r="B24" s="7">
        <f t="shared" si="1"/>
        <v>3</v>
      </c>
      <c r="C24" s="7">
        <v>1</v>
      </c>
      <c r="D24" s="6" t="s">
        <v>240</v>
      </c>
      <c r="E24" s="6" t="s">
        <v>60</v>
      </c>
      <c r="F24" s="6" t="s">
        <v>60</v>
      </c>
      <c r="G24" s="6" t="s">
        <v>61</v>
      </c>
      <c r="H24" s="6" t="s">
        <v>254</v>
      </c>
    </row>
    <row r="25" spans="1:8" ht="12.75">
      <c r="A25" s="7" t="s">
        <v>8</v>
      </c>
      <c r="B25" s="7">
        <v>8</v>
      </c>
      <c r="C25" s="7">
        <v>3</v>
      </c>
      <c r="D25" s="6" t="s">
        <v>255</v>
      </c>
      <c r="E25" s="6" t="s">
        <v>75</v>
      </c>
      <c r="F25" s="6" t="s">
        <v>75</v>
      </c>
      <c r="G25" s="6" t="s">
        <v>76</v>
      </c>
      <c r="H25" s="6" t="s">
        <v>371</v>
      </c>
    </row>
    <row r="26" spans="1:8" ht="12.75">
      <c r="A26" s="7" t="s">
        <v>8</v>
      </c>
      <c r="B26" s="7">
        <f aca="true" t="shared" si="2" ref="B26:B66">C26*3</f>
        <v>3</v>
      </c>
      <c r="C26" s="7">
        <v>1</v>
      </c>
      <c r="D26" s="6" t="s">
        <v>255</v>
      </c>
      <c r="E26" s="6" t="s">
        <v>82</v>
      </c>
      <c r="F26" s="6" t="s">
        <v>82</v>
      </c>
      <c r="G26" s="6" t="s">
        <v>257</v>
      </c>
      <c r="H26" s="6" t="s">
        <v>258</v>
      </c>
    </row>
    <row r="27" spans="1:8" ht="12.75">
      <c r="A27" s="7" t="s">
        <v>8</v>
      </c>
      <c r="B27" s="7">
        <f t="shared" si="2"/>
        <v>6</v>
      </c>
      <c r="C27" s="7">
        <v>2</v>
      </c>
      <c r="D27" s="6" t="s">
        <v>339</v>
      </c>
      <c r="E27" s="6" t="s">
        <v>307</v>
      </c>
      <c r="F27" s="6" t="s">
        <v>307</v>
      </c>
      <c r="G27" s="6" t="s">
        <v>79</v>
      </c>
      <c r="H27" s="6" t="s">
        <v>308</v>
      </c>
    </row>
    <row r="28" spans="1:7" ht="12.75">
      <c r="A28" s="7" t="s">
        <v>8</v>
      </c>
      <c r="B28" s="7">
        <f t="shared" si="2"/>
        <v>21</v>
      </c>
      <c r="C28" s="7">
        <v>7</v>
      </c>
      <c r="D28" s="6" t="s">
        <v>255</v>
      </c>
      <c r="E28" s="6" t="s">
        <v>372</v>
      </c>
      <c r="F28" s="6" t="s">
        <v>372</v>
      </c>
      <c r="G28" s="6" t="s">
        <v>373</v>
      </c>
    </row>
    <row r="29" spans="1:8" ht="12.75">
      <c r="A29" s="7" t="s">
        <v>8</v>
      </c>
      <c r="B29" s="7">
        <f t="shared" si="2"/>
        <v>9</v>
      </c>
      <c r="C29" s="7">
        <v>3</v>
      </c>
      <c r="D29" s="6" t="s">
        <v>259</v>
      </c>
      <c r="E29" s="6" t="s">
        <v>90</v>
      </c>
      <c r="F29" s="6" t="s">
        <v>90</v>
      </c>
      <c r="G29" s="6" t="s">
        <v>91</v>
      </c>
      <c r="H29" s="6" t="s">
        <v>92</v>
      </c>
    </row>
    <row r="30" spans="1:8" ht="12.75">
      <c r="A30" s="7" t="s">
        <v>8</v>
      </c>
      <c r="B30" s="7">
        <f t="shared" si="2"/>
        <v>3</v>
      </c>
      <c r="C30" s="7">
        <v>1</v>
      </c>
      <c r="D30" s="6" t="s">
        <v>93</v>
      </c>
      <c r="E30" s="6" t="s">
        <v>94</v>
      </c>
      <c r="F30" s="6" t="s">
        <v>94</v>
      </c>
      <c r="G30" s="6" t="s">
        <v>95</v>
      </c>
      <c r="H30" s="6" t="s">
        <v>96</v>
      </c>
    </row>
    <row r="31" spans="1:8" ht="12.75">
      <c r="A31" s="7" t="s">
        <v>8</v>
      </c>
      <c r="B31" s="7">
        <f t="shared" si="2"/>
        <v>3</v>
      </c>
      <c r="C31" s="7">
        <v>1</v>
      </c>
      <c r="D31" s="6" t="s">
        <v>374</v>
      </c>
      <c r="E31" s="6" t="s">
        <v>98</v>
      </c>
      <c r="F31" s="6" t="s">
        <v>98</v>
      </c>
      <c r="G31" s="6" t="s">
        <v>99</v>
      </c>
      <c r="H31" s="6" t="s">
        <v>100</v>
      </c>
    </row>
    <row r="32" spans="1:8" ht="12.75">
      <c r="A32" s="7" t="s">
        <v>8</v>
      </c>
      <c r="B32" s="7">
        <f t="shared" si="2"/>
        <v>72</v>
      </c>
      <c r="C32" s="7">
        <v>24</v>
      </c>
      <c r="D32" s="6" t="s">
        <v>45</v>
      </c>
      <c r="E32" s="6" t="s">
        <v>213</v>
      </c>
      <c r="F32" s="6" t="s">
        <v>213</v>
      </c>
      <c r="G32" s="6" t="s">
        <v>375</v>
      </c>
      <c r="H32" s="6" t="s">
        <v>376</v>
      </c>
    </row>
    <row r="33" spans="1:8" ht="12.75">
      <c r="A33" s="7" t="s">
        <v>21</v>
      </c>
      <c r="B33" s="7">
        <f t="shared" si="2"/>
        <v>3</v>
      </c>
      <c r="C33" s="7">
        <v>1</v>
      </c>
      <c r="D33" s="6" t="s">
        <v>377</v>
      </c>
      <c r="E33" s="6" t="s">
        <v>378</v>
      </c>
      <c r="F33" s="6" t="s">
        <v>378</v>
      </c>
      <c r="G33" s="6" t="s">
        <v>379</v>
      </c>
      <c r="H33" s="6" t="s">
        <v>380</v>
      </c>
    </row>
    <row r="34" spans="1:8" ht="12.75">
      <c r="A34" s="7" t="s">
        <v>8</v>
      </c>
      <c r="B34" s="7">
        <f t="shared" si="2"/>
        <v>6</v>
      </c>
      <c r="C34" s="7">
        <v>2</v>
      </c>
      <c r="D34" s="6" t="s">
        <v>9</v>
      </c>
      <c r="E34" s="6" t="s">
        <v>381</v>
      </c>
      <c r="F34" s="6" t="s">
        <v>381</v>
      </c>
      <c r="G34" s="6" t="s">
        <v>86</v>
      </c>
      <c r="H34" s="6" t="s">
        <v>382</v>
      </c>
    </row>
    <row r="35" spans="1:8" ht="12.75">
      <c r="A35" s="7" t="s">
        <v>8</v>
      </c>
      <c r="B35" s="7">
        <f t="shared" si="2"/>
        <v>6</v>
      </c>
      <c r="C35" s="7">
        <v>2</v>
      </c>
      <c r="D35" s="6" t="s">
        <v>383</v>
      </c>
      <c r="E35" s="6" t="s">
        <v>101</v>
      </c>
      <c r="F35" s="6" t="s">
        <v>101</v>
      </c>
      <c r="G35" s="6" t="s">
        <v>384</v>
      </c>
      <c r="H35" s="6" t="s">
        <v>103</v>
      </c>
    </row>
    <row r="36" spans="1:8" ht="12.75">
      <c r="A36" s="7" t="s">
        <v>8</v>
      </c>
      <c r="B36" s="7">
        <f t="shared" si="2"/>
        <v>18</v>
      </c>
      <c r="C36" s="7">
        <v>6</v>
      </c>
      <c r="D36" s="6" t="s">
        <v>53</v>
      </c>
      <c r="E36" s="6" t="s">
        <v>107</v>
      </c>
      <c r="F36" s="6" t="s">
        <v>107</v>
      </c>
      <c r="G36" s="6" t="s">
        <v>108</v>
      </c>
      <c r="H36" s="6" t="s">
        <v>385</v>
      </c>
    </row>
    <row r="37" spans="1:8" ht="12.75">
      <c r="A37" s="7" t="s">
        <v>8</v>
      </c>
      <c r="B37" s="7">
        <f t="shared" si="2"/>
        <v>3</v>
      </c>
      <c r="C37" s="7">
        <v>1</v>
      </c>
      <c r="D37" s="6" t="s">
        <v>260</v>
      </c>
      <c r="E37" s="6" t="s">
        <v>104</v>
      </c>
      <c r="F37" s="6" t="s">
        <v>104</v>
      </c>
      <c r="G37" s="6" t="s">
        <v>105</v>
      </c>
      <c r="H37" s="6" t="s">
        <v>261</v>
      </c>
    </row>
    <row r="38" spans="1:8" ht="12.75">
      <c r="A38" s="7" t="s">
        <v>8</v>
      </c>
      <c r="B38" s="7">
        <f t="shared" si="2"/>
        <v>3</v>
      </c>
      <c r="C38" s="7">
        <v>1</v>
      </c>
      <c r="D38" s="6" t="s">
        <v>386</v>
      </c>
      <c r="E38" s="6" t="s">
        <v>387</v>
      </c>
      <c r="F38" s="6" t="s">
        <v>110</v>
      </c>
      <c r="G38" s="6" t="s">
        <v>111</v>
      </c>
      <c r="H38" s="6" t="s">
        <v>263</v>
      </c>
    </row>
    <row r="39" spans="1:8" ht="12.75">
      <c r="A39" s="7" t="s">
        <v>21</v>
      </c>
      <c r="B39" s="7">
        <f t="shared" si="2"/>
        <v>9</v>
      </c>
      <c r="C39" s="7">
        <v>3</v>
      </c>
      <c r="F39" s="6">
        <v>0</v>
      </c>
      <c r="G39" s="6" t="s">
        <v>128</v>
      </c>
      <c r="H39" s="6" t="s">
        <v>388</v>
      </c>
    </row>
    <row r="40" spans="1:8" ht="12.75">
      <c r="A40" s="7" t="s">
        <v>8</v>
      </c>
      <c r="B40" s="7">
        <f t="shared" si="2"/>
        <v>3</v>
      </c>
      <c r="C40" s="7">
        <v>1</v>
      </c>
      <c r="D40" s="6" t="s">
        <v>232</v>
      </c>
      <c r="E40" s="6" t="s">
        <v>389</v>
      </c>
      <c r="F40" s="6">
        <v>20</v>
      </c>
      <c r="G40" s="6" t="s">
        <v>124</v>
      </c>
      <c r="H40" s="6" t="s">
        <v>266</v>
      </c>
    </row>
    <row r="41" spans="1:8" ht="12.75">
      <c r="A41" s="7" t="s">
        <v>8</v>
      </c>
      <c r="B41" s="7">
        <f t="shared" si="2"/>
        <v>6</v>
      </c>
      <c r="C41" s="7">
        <v>2</v>
      </c>
      <c r="D41" s="6" t="s">
        <v>232</v>
      </c>
      <c r="E41" s="6" t="s">
        <v>390</v>
      </c>
      <c r="F41" s="6">
        <v>49.9</v>
      </c>
      <c r="G41" s="6" t="s">
        <v>128</v>
      </c>
      <c r="H41" s="6" t="s">
        <v>267</v>
      </c>
    </row>
    <row r="42" spans="1:8" ht="12.75">
      <c r="A42" s="7" t="s">
        <v>8</v>
      </c>
      <c r="B42" s="7">
        <f t="shared" si="2"/>
        <v>6</v>
      </c>
      <c r="C42" s="7">
        <v>2</v>
      </c>
      <c r="D42" s="6" t="s">
        <v>232</v>
      </c>
      <c r="E42" t="s">
        <v>391</v>
      </c>
      <c r="F42" s="6">
        <v>100</v>
      </c>
      <c r="G42" s="6" t="s">
        <v>124</v>
      </c>
      <c r="H42" s="6" t="s">
        <v>392</v>
      </c>
    </row>
    <row r="43" spans="1:8" ht="12.75">
      <c r="A43" s="7" t="s">
        <v>8</v>
      </c>
      <c r="B43" s="7">
        <f t="shared" si="2"/>
        <v>9</v>
      </c>
      <c r="C43" s="7">
        <v>3</v>
      </c>
      <c r="D43" s="6" t="s">
        <v>232</v>
      </c>
      <c r="E43" s="6" t="s">
        <v>393</v>
      </c>
      <c r="F43" s="6">
        <v>453</v>
      </c>
      <c r="G43" s="6" t="s">
        <v>394</v>
      </c>
      <c r="H43" s="6" t="s">
        <v>395</v>
      </c>
    </row>
    <row r="44" spans="1:8" ht="12.75">
      <c r="A44" s="7" t="s">
        <v>8</v>
      </c>
      <c r="B44" s="7">
        <f t="shared" si="2"/>
        <v>18</v>
      </c>
      <c r="C44" s="7">
        <v>6</v>
      </c>
      <c r="D44" s="6" t="s">
        <v>232</v>
      </c>
      <c r="E44" s="6" t="s">
        <v>396</v>
      </c>
      <c r="F44" s="6" t="s">
        <v>135</v>
      </c>
      <c r="G44" s="6" t="s">
        <v>394</v>
      </c>
      <c r="H44" s="6" t="s">
        <v>397</v>
      </c>
    </row>
    <row r="45" spans="1:8" ht="12.75">
      <c r="A45" s="7" t="s">
        <v>8</v>
      </c>
      <c r="B45" s="7">
        <f t="shared" si="2"/>
        <v>3</v>
      </c>
      <c r="C45" s="7">
        <v>1</v>
      </c>
      <c r="D45" s="6" t="s">
        <v>232</v>
      </c>
      <c r="E45" s="6" t="s">
        <v>398</v>
      </c>
      <c r="F45" s="6" t="s">
        <v>139</v>
      </c>
      <c r="G45" s="6" t="s">
        <v>124</v>
      </c>
      <c r="H45" s="6" t="s">
        <v>273</v>
      </c>
    </row>
    <row r="46" spans="1:8" ht="12.75">
      <c r="A46" s="7" t="s">
        <v>8</v>
      </c>
      <c r="B46" s="7">
        <f t="shared" si="2"/>
        <v>12</v>
      </c>
      <c r="C46" s="7">
        <v>4</v>
      </c>
      <c r="D46" s="6" t="s">
        <v>232</v>
      </c>
      <c r="E46" s="6" t="s">
        <v>399</v>
      </c>
      <c r="F46" s="6" t="s">
        <v>143</v>
      </c>
      <c r="G46" s="6" t="s">
        <v>128</v>
      </c>
      <c r="H46" s="6" t="s">
        <v>275</v>
      </c>
    </row>
    <row r="47" spans="1:8" ht="12.75">
      <c r="A47" s="7" t="s">
        <v>8</v>
      </c>
      <c r="B47" s="7">
        <f t="shared" si="2"/>
        <v>63</v>
      </c>
      <c r="C47" s="7">
        <v>21</v>
      </c>
      <c r="D47" s="6" t="s">
        <v>232</v>
      </c>
      <c r="E47" s="6" t="s">
        <v>400</v>
      </c>
      <c r="F47" s="6" t="s">
        <v>114</v>
      </c>
      <c r="G47" s="6" t="s">
        <v>128</v>
      </c>
      <c r="H47" s="6" t="s">
        <v>401</v>
      </c>
    </row>
    <row r="48" spans="1:8" ht="12.75">
      <c r="A48" s="7" t="s">
        <v>8</v>
      </c>
      <c r="B48" s="7">
        <f t="shared" si="2"/>
        <v>12</v>
      </c>
      <c r="C48" s="7">
        <v>4</v>
      </c>
      <c r="D48" s="6" t="s">
        <v>232</v>
      </c>
      <c r="E48" s="6" t="s">
        <v>402</v>
      </c>
      <c r="F48" s="6" t="s">
        <v>148</v>
      </c>
      <c r="G48" s="6" t="s">
        <v>128</v>
      </c>
      <c r="H48" s="6" t="s">
        <v>279</v>
      </c>
    </row>
    <row r="49" spans="1:8" ht="12.75">
      <c r="A49" s="7" t="s">
        <v>8</v>
      </c>
      <c r="B49" s="7">
        <f t="shared" si="2"/>
        <v>3</v>
      </c>
      <c r="C49" s="7">
        <v>1</v>
      </c>
      <c r="D49" s="6" t="s">
        <v>232</v>
      </c>
      <c r="E49" s="6" t="s">
        <v>403</v>
      </c>
      <c r="F49" s="6" t="s">
        <v>336</v>
      </c>
      <c r="G49" s="6" t="s">
        <v>124</v>
      </c>
      <c r="H49" s="6" t="s">
        <v>138</v>
      </c>
    </row>
    <row r="50" spans="1:8" ht="12.75">
      <c r="A50" s="7" t="s">
        <v>8</v>
      </c>
      <c r="B50" s="7">
        <f t="shared" si="2"/>
        <v>12</v>
      </c>
      <c r="C50" s="7">
        <v>4</v>
      </c>
      <c r="D50" s="6" t="s">
        <v>232</v>
      </c>
      <c r="E50" s="6" t="s">
        <v>404</v>
      </c>
      <c r="F50" s="6" t="s">
        <v>156</v>
      </c>
      <c r="G50" s="6" t="s">
        <v>128</v>
      </c>
      <c r="H50" s="6" t="s">
        <v>281</v>
      </c>
    </row>
    <row r="51" spans="1:8" ht="12.75">
      <c r="A51" s="7" t="s">
        <v>8</v>
      </c>
      <c r="B51" s="7">
        <f t="shared" si="2"/>
        <v>6</v>
      </c>
      <c r="C51" s="7">
        <v>2</v>
      </c>
      <c r="D51" s="6" t="s">
        <v>232</v>
      </c>
      <c r="E51" s="6" t="s">
        <v>405</v>
      </c>
      <c r="F51" s="6" t="s">
        <v>158</v>
      </c>
      <c r="G51" s="6" t="s">
        <v>128</v>
      </c>
      <c r="H51" s="6" t="s">
        <v>283</v>
      </c>
    </row>
    <row r="52" spans="1:8" ht="12.75">
      <c r="A52" s="7" t="s">
        <v>8</v>
      </c>
      <c r="B52" s="7">
        <f t="shared" si="2"/>
        <v>3</v>
      </c>
      <c r="C52" s="7">
        <v>1</v>
      </c>
      <c r="D52" s="6" t="s">
        <v>232</v>
      </c>
      <c r="E52" s="6" t="s">
        <v>406</v>
      </c>
      <c r="F52" s="6" t="s">
        <v>160</v>
      </c>
      <c r="G52" s="6" t="s">
        <v>124</v>
      </c>
      <c r="H52" s="6" t="s">
        <v>285</v>
      </c>
    </row>
    <row r="53" spans="1:8" ht="12.75">
      <c r="A53" s="7" t="s">
        <v>8</v>
      </c>
      <c r="B53" s="7">
        <f t="shared" si="2"/>
        <v>3</v>
      </c>
      <c r="C53" s="7">
        <v>1</v>
      </c>
      <c r="D53" s="6" t="s">
        <v>232</v>
      </c>
      <c r="E53" s="6" t="s">
        <v>407</v>
      </c>
      <c r="F53" s="6" t="s">
        <v>338</v>
      </c>
      <c r="G53" s="6" t="s">
        <v>128</v>
      </c>
      <c r="H53" s="6" t="s">
        <v>286</v>
      </c>
    </row>
    <row r="54" spans="1:8" ht="12.75">
      <c r="A54" s="7" t="s">
        <v>8</v>
      </c>
      <c r="B54" s="7">
        <f t="shared" si="2"/>
        <v>12</v>
      </c>
      <c r="C54" s="7">
        <v>4</v>
      </c>
      <c r="D54" s="6" t="s">
        <v>232</v>
      </c>
      <c r="E54" s="6" t="s">
        <v>408</v>
      </c>
      <c r="F54" s="6" t="s">
        <v>162</v>
      </c>
      <c r="G54" s="6" t="s">
        <v>394</v>
      </c>
      <c r="H54" s="6" t="s">
        <v>409</v>
      </c>
    </row>
    <row r="55" spans="1:8" ht="12.75">
      <c r="A55" s="7" t="s">
        <v>8</v>
      </c>
      <c r="B55" s="7">
        <f t="shared" si="2"/>
        <v>3</v>
      </c>
      <c r="C55" s="7">
        <v>1</v>
      </c>
      <c r="D55" s="6" t="s">
        <v>232</v>
      </c>
      <c r="E55" s="6" t="s">
        <v>410</v>
      </c>
      <c r="F55" s="6" t="s">
        <v>164</v>
      </c>
      <c r="G55" s="6" t="s">
        <v>124</v>
      </c>
      <c r="H55" s="6" t="s">
        <v>290</v>
      </c>
    </row>
    <row r="56" spans="1:8" ht="12.75">
      <c r="A56" s="7" t="s">
        <v>326</v>
      </c>
      <c r="B56" s="7">
        <f t="shared" si="2"/>
        <v>9</v>
      </c>
      <c r="C56" s="7">
        <v>3</v>
      </c>
      <c r="F56" s="6" t="s">
        <v>218</v>
      </c>
      <c r="G56" s="6" t="s">
        <v>128</v>
      </c>
      <c r="H56" s="6" t="s">
        <v>411</v>
      </c>
    </row>
    <row r="57" spans="1:8" ht="12.75">
      <c r="A57" s="7" t="s">
        <v>8</v>
      </c>
      <c r="B57" s="7">
        <f t="shared" si="2"/>
        <v>3</v>
      </c>
      <c r="C57" s="7">
        <v>1</v>
      </c>
      <c r="D57" s="6" t="s">
        <v>113</v>
      </c>
      <c r="E57" s="6" t="s">
        <v>118</v>
      </c>
      <c r="F57" s="6" t="s">
        <v>114</v>
      </c>
      <c r="G57" s="6" t="s">
        <v>119</v>
      </c>
      <c r="H57" s="6" t="s">
        <v>142</v>
      </c>
    </row>
    <row r="58" spans="1:8" ht="14.25">
      <c r="A58" s="7" t="s">
        <v>8</v>
      </c>
      <c r="B58" s="7">
        <f t="shared" si="2"/>
        <v>18</v>
      </c>
      <c r="C58" s="7">
        <v>6</v>
      </c>
      <c r="D58" s="6" t="s">
        <v>113</v>
      </c>
      <c r="E58" s="6" t="s">
        <v>304</v>
      </c>
      <c r="F58" s="6" t="s">
        <v>114</v>
      </c>
      <c r="G58" s="6" t="s">
        <v>115</v>
      </c>
      <c r="H58" s="6" t="s">
        <v>412</v>
      </c>
    </row>
    <row r="59" spans="1:8" ht="12.75">
      <c r="A59" s="7" t="s">
        <v>8</v>
      </c>
      <c r="B59" s="7">
        <f t="shared" si="2"/>
        <v>3</v>
      </c>
      <c r="C59" s="7">
        <v>1</v>
      </c>
      <c r="D59" s="6" t="s">
        <v>33</v>
      </c>
      <c r="E59" s="6" t="s">
        <v>291</v>
      </c>
      <c r="F59" s="6" t="s">
        <v>114</v>
      </c>
      <c r="G59" s="6" t="s">
        <v>122</v>
      </c>
      <c r="H59" s="6" t="s">
        <v>292</v>
      </c>
    </row>
    <row r="60" spans="1:8" ht="12.75">
      <c r="A60" s="7" t="s">
        <v>370</v>
      </c>
      <c r="B60" s="7">
        <f t="shared" si="2"/>
        <v>3</v>
      </c>
      <c r="C60" s="7">
        <v>1</v>
      </c>
      <c r="D60" s="6" t="s">
        <v>194</v>
      </c>
      <c r="F60" s="6" t="s">
        <v>195</v>
      </c>
      <c r="G60" s="6" t="s">
        <v>413</v>
      </c>
      <c r="H60" s="6" t="s">
        <v>197</v>
      </c>
    </row>
    <row r="61" spans="1:8" ht="12.75">
      <c r="A61" s="7" t="s">
        <v>370</v>
      </c>
      <c r="B61" s="7">
        <f t="shared" si="2"/>
        <v>3</v>
      </c>
      <c r="C61" s="7">
        <v>1</v>
      </c>
      <c r="D61" s="6" t="s">
        <v>194</v>
      </c>
      <c r="F61" s="6" t="s">
        <v>310</v>
      </c>
      <c r="G61" s="6" t="s">
        <v>414</v>
      </c>
      <c r="H61" s="6" t="s">
        <v>312</v>
      </c>
    </row>
    <row r="62" spans="1:8" ht="14.25">
      <c r="A62" s="7" t="s">
        <v>8</v>
      </c>
      <c r="B62" s="7">
        <f t="shared" si="2"/>
        <v>6</v>
      </c>
      <c r="C62" s="7">
        <v>2</v>
      </c>
      <c r="D62" s="6" t="s">
        <v>374</v>
      </c>
      <c r="E62" s="6" t="s">
        <v>415</v>
      </c>
      <c r="F62" s="6" t="s">
        <v>415</v>
      </c>
      <c r="G62" s="6" t="s">
        <v>86</v>
      </c>
      <c r="H62" s="6" t="s">
        <v>167</v>
      </c>
    </row>
    <row r="63" spans="1:8" ht="14.25">
      <c r="A63" s="7" t="s">
        <v>8</v>
      </c>
      <c r="B63" s="7">
        <f t="shared" si="2"/>
        <v>6</v>
      </c>
      <c r="C63" s="7">
        <v>2</v>
      </c>
      <c r="D63" s="6" t="s">
        <v>416</v>
      </c>
      <c r="E63" s="6" t="s">
        <v>168</v>
      </c>
      <c r="F63" s="6" t="s">
        <v>168</v>
      </c>
      <c r="G63" s="6" t="s">
        <v>169</v>
      </c>
      <c r="H63" s="6" t="s">
        <v>170</v>
      </c>
    </row>
    <row r="64" spans="1:8" ht="12.75">
      <c r="A64" s="7" t="s">
        <v>8</v>
      </c>
      <c r="B64" s="7">
        <f t="shared" si="2"/>
        <v>3</v>
      </c>
      <c r="C64" s="7">
        <v>1</v>
      </c>
      <c r="D64" s="6" t="s">
        <v>171</v>
      </c>
      <c r="E64" s="6" t="s">
        <v>172</v>
      </c>
      <c r="F64" s="6" t="s">
        <v>172</v>
      </c>
      <c r="G64" s="6" t="s">
        <v>173</v>
      </c>
      <c r="H64" s="6" t="s">
        <v>174</v>
      </c>
    </row>
    <row r="65" spans="1:8" ht="14.25">
      <c r="A65" s="7" t="s">
        <v>21</v>
      </c>
      <c r="B65" s="7">
        <f t="shared" si="2"/>
        <v>9</v>
      </c>
      <c r="C65" s="7">
        <v>3</v>
      </c>
      <c r="D65" s="6" t="s">
        <v>255</v>
      </c>
      <c r="E65" s="6" t="s">
        <v>417</v>
      </c>
      <c r="F65" s="6" t="s">
        <v>417</v>
      </c>
      <c r="G65" s="6" t="s">
        <v>86</v>
      </c>
      <c r="H65" s="6" t="s">
        <v>217</v>
      </c>
    </row>
    <row r="66" spans="1:8" ht="12.75">
      <c r="A66" s="7" t="s">
        <v>8</v>
      </c>
      <c r="B66" s="7">
        <f t="shared" si="2"/>
        <v>3</v>
      </c>
      <c r="C66" s="7">
        <v>1</v>
      </c>
      <c r="D66" s="6" t="s">
        <v>13</v>
      </c>
      <c r="E66" s="6" t="s">
        <v>15</v>
      </c>
      <c r="F66" s="6" t="s">
        <v>15</v>
      </c>
      <c r="G66" s="6" t="s">
        <v>16</v>
      </c>
      <c r="H66" s="6" t="s">
        <v>17</v>
      </c>
    </row>
    <row r="68" spans="4:8" ht="12.75">
      <c r="D68" s="17" t="s">
        <v>8</v>
      </c>
      <c r="E68" s="17"/>
      <c r="G68" s="15" t="s">
        <v>190</v>
      </c>
      <c r="H68" s="15" t="s">
        <v>219</v>
      </c>
    </row>
    <row r="69" spans="4:8" ht="12.75">
      <c r="D69" s="15" t="s">
        <v>341</v>
      </c>
      <c r="E69" s="16" t="s">
        <v>418</v>
      </c>
      <c r="G69" s="15" t="s">
        <v>319</v>
      </c>
      <c r="H69" s="16" t="s">
        <v>419</v>
      </c>
    </row>
    <row r="70" spans="4:8" ht="12.75">
      <c r="D70" s="15" t="s">
        <v>420</v>
      </c>
      <c r="E70" s="16" t="s">
        <v>421</v>
      </c>
      <c r="G70" s="15" t="s">
        <v>321</v>
      </c>
      <c r="H70" s="16" t="s">
        <v>422</v>
      </c>
    </row>
    <row r="71" spans="4:8" ht="12.75">
      <c r="D71" s="15" t="s">
        <v>319</v>
      </c>
      <c r="E71" s="16" t="s">
        <v>423</v>
      </c>
      <c r="G71" s="15" t="s">
        <v>424</v>
      </c>
      <c r="H71" s="16" t="s">
        <v>425</v>
      </c>
    </row>
    <row r="72" spans="4:8" ht="12.75">
      <c r="D72" s="15" t="s">
        <v>321</v>
      </c>
      <c r="E72" s="16" t="s">
        <v>422</v>
      </c>
      <c r="G72"/>
      <c r="H72"/>
    </row>
    <row r="73" spans="4:8" ht="12.75">
      <c r="D73" s="15" t="s">
        <v>424</v>
      </c>
      <c r="E73" s="16" t="s">
        <v>426</v>
      </c>
      <c r="G73"/>
      <c r="H73"/>
    </row>
  </sheetData>
  <sheetProtection selectLockedCells="1" selectUnlockedCells="1"/>
  <mergeCells count="1">
    <mergeCell ref="D68:E68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65"/>
  <sheetViews>
    <sheetView workbookViewId="0" topLeftCell="A1">
      <selection activeCell="A1" sqref="A1"/>
    </sheetView>
  </sheetViews>
  <sheetFormatPr defaultColWidth="12.57421875" defaultRowHeight="12.75"/>
  <cols>
    <col min="1" max="1" width="7.7109375" style="7" customWidth="1"/>
    <col min="2" max="2" width="4.57421875" style="7" customWidth="1"/>
    <col min="3" max="3" width="16.7109375" style="6" customWidth="1"/>
    <col min="4" max="4" width="20.421875" style="6" customWidth="1"/>
    <col min="5" max="5" width="17.8515625" style="6" customWidth="1"/>
    <col min="6" max="6" width="52.57421875" style="6" customWidth="1"/>
    <col min="7" max="7" width="46.8515625" style="6" customWidth="1"/>
    <col min="8" max="8" width="19.8515625" style="6" customWidth="1"/>
    <col min="9" max="9" width="8.57421875" style="6" customWidth="1"/>
    <col min="10" max="10" width="12.57421875" style="0" customWidth="1"/>
    <col min="11" max="11" width="20.421875" style="0" customWidth="1"/>
    <col min="12" max="12" width="17.140625" style="6" customWidth="1"/>
    <col min="13" max="16384" width="11.57421875" style="0" customWidth="1"/>
  </cols>
  <sheetData>
    <row r="1" spans="1:11" s="2" customFormat="1" ht="12.75">
      <c r="A1" s="2" t="s">
        <v>0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J1"/>
      <c r="K1"/>
    </row>
    <row r="2" spans="1:7" ht="12.75">
      <c r="A2" s="7" t="s">
        <v>21</v>
      </c>
      <c r="B2" s="7">
        <v>2</v>
      </c>
      <c r="E2" s="6">
        <v>5002</v>
      </c>
      <c r="F2" s="6" t="s">
        <v>204</v>
      </c>
      <c r="G2" s="6" t="s">
        <v>205</v>
      </c>
    </row>
    <row r="3" spans="1:7" ht="12.75">
      <c r="A3" s="7" t="s">
        <v>21</v>
      </c>
      <c r="B3" s="7">
        <v>16</v>
      </c>
      <c r="C3" s="6" t="s">
        <v>45</v>
      </c>
      <c r="D3" s="6" t="s">
        <v>10</v>
      </c>
      <c r="E3" s="6" t="s">
        <v>10</v>
      </c>
      <c r="F3" s="6" t="s">
        <v>11</v>
      </c>
      <c r="G3" s="6" t="s">
        <v>427</v>
      </c>
    </row>
    <row r="4" spans="1:7" ht="12.75">
      <c r="A4" s="7" t="s">
        <v>8</v>
      </c>
      <c r="B4" s="7">
        <v>11</v>
      </c>
      <c r="C4" s="6" t="s">
        <v>45</v>
      </c>
      <c r="D4" s="6" t="s">
        <v>428</v>
      </c>
      <c r="E4" s="6" t="s">
        <v>46</v>
      </c>
      <c r="F4" s="6" t="s">
        <v>47</v>
      </c>
      <c r="G4" s="6" t="s">
        <v>429</v>
      </c>
    </row>
    <row r="5" spans="1:7" ht="12.75">
      <c r="A5" s="7" t="s">
        <v>21</v>
      </c>
      <c r="B5" s="7">
        <v>24</v>
      </c>
      <c r="C5" s="6" t="s">
        <v>45</v>
      </c>
      <c r="D5" s="6" t="s">
        <v>213</v>
      </c>
      <c r="E5" s="6" t="s">
        <v>213</v>
      </c>
      <c r="F5" s="6" t="s">
        <v>375</v>
      </c>
      <c r="G5" s="6" t="s">
        <v>430</v>
      </c>
    </row>
    <row r="6" spans="1:7" ht="12.75">
      <c r="A6" s="7" t="s">
        <v>326</v>
      </c>
      <c r="B6" s="7">
        <v>14</v>
      </c>
      <c r="E6" s="6" t="s">
        <v>431</v>
      </c>
      <c r="F6" s="6" t="s">
        <v>431</v>
      </c>
      <c r="G6" s="6" t="s">
        <v>432</v>
      </c>
    </row>
    <row r="7" spans="1:7" ht="12.75">
      <c r="A7" s="7" t="s">
        <v>21</v>
      </c>
      <c r="B7" s="7">
        <v>1</v>
      </c>
      <c r="E7" s="6" t="s">
        <v>433</v>
      </c>
      <c r="F7" s="6" t="s">
        <v>19</v>
      </c>
      <c r="G7" s="6" t="s">
        <v>434</v>
      </c>
    </row>
    <row r="8" spans="1:7" ht="12.75">
      <c r="A8" s="7" t="s">
        <v>21</v>
      </c>
      <c r="B8" s="7">
        <v>29</v>
      </c>
      <c r="E8" s="6" t="s">
        <v>25</v>
      </c>
      <c r="F8" s="6" t="s">
        <v>19</v>
      </c>
      <c r="G8" s="6" t="s">
        <v>435</v>
      </c>
    </row>
    <row r="9" spans="1:7" ht="12.75">
      <c r="A9" s="7" t="s">
        <v>21</v>
      </c>
      <c r="B9" s="7">
        <v>1</v>
      </c>
      <c r="D9" s="6" t="s">
        <v>27</v>
      </c>
      <c r="E9" s="6" t="s">
        <v>436</v>
      </c>
      <c r="F9" s="6" t="s">
        <v>28</v>
      </c>
      <c r="G9" s="6" t="s">
        <v>437</v>
      </c>
    </row>
    <row r="10" spans="1:7" ht="12.75">
      <c r="A10" s="7" t="s">
        <v>21</v>
      </c>
      <c r="B10" s="7">
        <v>8</v>
      </c>
      <c r="E10" s="6" t="s">
        <v>22</v>
      </c>
      <c r="F10" s="6" t="s">
        <v>19</v>
      </c>
      <c r="G10" s="6" t="s">
        <v>438</v>
      </c>
    </row>
    <row r="11" spans="1:7" ht="12.75">
      <c r="A11" s="7" t="s">
        <v>8</v>
      </c>
      <c r="B11" s="7">
        <v>7</v>
      </c>
      <c r="D11" s="6" t="s">
        <v>30</v>
      </c>
      <c r="E11" s="6" t="s">
        <v>31</v>
      </c>
      <c r="F11" s="6" t="s">
        <v>19</v>
      </c>
      <c r="G11" s="6" t="s">
        <v>439</v>
      </c>
    </row>
    <row r="12" spans="1:7" ht="12.75">
      <c r="A12" s="7" t="s">
        <v>21</v>
      </c>
      <c r="B12" s="7">
        <v>7</v>
      </c>
      <c r="C12" s="6" t="s">
        <v>33</v>
      </c>
      <c r="D12" s="18" t="s">
        <v>34</v>
      </c>
      <c r="E12" s="6" t="s">
        <v>35</v>
      </c>
      <c r="F12" s="6" t="s">
        <v>36</v>
      </c>
      <c r="G12" s="6" t="s">
        <v>440</v>
      </c>
    </row>
    <row r="13" spans="1:7" ht="12.75">
      <c r="A13" s="7" t="s">
        <v>8</v>
      </c>
      <c r="B13" s="7">
        <v>4</v>
      </c>
      <c r="C13" s="6" t="s">
        <v>53</v>
      </c>
      <c r="D13" s="6" t="s">
        <v>441</v>
      </c>
      <c r="E13" s="6" t="s">
        <v>442</v>
      </c>
      <c r="F13" s="6" t="s">
        <v>443</v>
      </c>
      <c r="G13" s="6" t="s">
        <v>444</v>
      </c>
    </row>
    <row r="14" spans="1:7" ht="12.75">
      <c r="A14" s="7" t="s">
        <v>8</v>
      </c>
      <c r="B14" s="7">
        <v>1</v>
      </c>
      <c r="C14" s="6" t="s">
        <v>53</v>
      </c>
      <c r="D14" s="6" t="s">
        <v>38</v>
      </c>
      <c r="E14" s="6" t="s">
        <v>38</v>
      </c>
      <c r="F14" s="6" t="s">
        <v>39</v>
      </c>
      <c r="G14" s="6" t="s">
        <v>445</v>
      </c>
    </row>
    <row r="15" spans="1:7" ht="12.75">
      <c r="A15" s="7" t="s">
        <v>21</v>
      </c>
      <c r="B15" s="7">
        <v>1</v>
      </c>
      <c r="C15" s="6" t="s">
        <v>237</v>
      </c>
      <c r="D15" s="6" t="s">
        <v>360</v>
      </c>
      <c r="E15" s="6" t="s">
        <v>42</v>
      </c>
      <c r="F15" s="6" t="s">
        <v>43</v>
      </c>
      <c r="G15" s="6" t="s">
        <v>44</v>
      </c>
    </row>
    <row r="16" spans="1:7" ht="12.75">
      <c r="A16" s="7" t="s">
        <v>326</v>
      </c>
      <c r="B16" s="7">
        <v>16</v>
      </c>
      <c r="F16" s="6" t="s">
        <v>204</v>
      </c>
      <c r="G16" s="6" t="s">
        <v>446</v>
      </c>
    </row>
    <row r="17" spans="1:7" ht="12.75">
      <c r="A17" s="7" t="s">
        <v>8</v>
      </c>
      <c r="B17" s="7">
        <v>2</v>
      </c>
      <c r="C17" s="6" t="s">
        <v>240</v>
      </c>
      <c r="E17" s="6" t="s">
        <v>50</v>
      </c>
      <c r="F17" s="6" t="s">
        <v>51</v>
      </c>
      <c r="G17" s="6" t="s">
        <v>447</v>
      </c>
    </row>
    <row r="18" spans="1:7" ht="12.75">
      <c r="A18" s="7" t="s">
        <v>8</v>
      </c>
      <c r="B18" s="7">
        <v>1</v>
      </c>
      <c r="C18" s="6" t="s">
        <v>240</v>
      </c>
      <c r="E18" s="6" t="s">
        <v>243</v>
      </c>
      <c r="F18" s="6" t="s">
        <v>244</v>
      </c>
      <c r="G18" s="6" t="s">
        <v>200</v>
      </c>
    </row>
    <row r="19" spans="1:7" ht="12.75">
      <c r="A19" s="7" t="s">
        <v>8</v>
      </c>
      <c r="B19" s="7">
        <v>1</v>
      </c>
      <c r="C19" s="6" t="s">
        <v>53</v>
      </c>
      <c r="E19" s="6" t="s">
        <v>54</v>
      </c>
      <c r="F19" s="6" t="s">
        <v>55</v>
      </c>
      <c r="G19" s="6" t="s">
        <v>245</v>
      </c>
    </row>
    <row r="20" spans="1:7" ht="12.75">
      <c r="A20" s="7" t="s">
        <v>8</v>
      </c>
      <c r="B20" s="7">
        <v>1</v>
      </c>
      <c r="C20" s="6" t="s">
        <v>240</v>
      </c>
      <c r="E20" s="6" t="s">
        <v>63</v>
      </c>
      <c r="F20" s="6" t="s">
        <v>64</v>
      </c>
      <c r="G20" s="6" t="s">
        <v>448</v>
      </c>
    </row>
    <row r="21" spans="1:7" ht="12.75">
      <c r="A21" s="7" t="s">
        <v>8</v>
      </c>
      <c r="B21" s="7">
        <v>2</v>
      </c>
      <c r="C21" s="6" t="s">
        <v>449</v>
      </c>
      <c r="E21" s="6" t="s">
        <v>362</v>
      </c>
      <c r="F21" s="6" t="s">
        <v>363</v>
      </c>
      <c r="G21" s="6" t="s">
        <v>450</v>
      </c>
    </row>
    <row r="22" spans="1:7" ht="12.75">
      <c r="A22" s="7" t="s">
        <v>8</v>
      </c>
      <c r="B22" s="7">
        <v>1</v>
      </c>
      <c r="C22" s="6" t="s">
        <v>240</v>
      </c>
      <c r="E22" s="6" t="s">
        <v>68</v>
      </c>
      <c r="F22" s="6" t="s">
        <v>69</v>
      </c>
      <c r="G22" s="6" t="s">
        <v>451</v>
      </c>
    </row>
    <row r="23" spans="1:7" ht="12.75">
      <c r="A23" s="7" t="s">
        <v>8</v>
      </c>
      <c r="B23" s="7">
        <v>1</v>
      </c>
      <c r="C23" s="6" t="s">
        <v>449</v>
      </c>
      <c r="E23" s="6" t="s">
        <v>369</v>
      </c>
      <c r="F23" s="6" t="s">
        <v>72</v>
      </c>
      <c r="G23" s="6" t="s">
        <v>452</v>
      </c>
    </row>
    <row r="24" spans="1:7" ht="12.75">
      <c r="A24" s="7" t="s">
        <v>8</v>
      </c>
      <c r="B24" s="7">
        <v>1</v>
      </c>
      <c r="C24" s="6" t="s">
        <v>240</v>
      </c>
      <c r="E24" s="6" t="s">
        <v>60</v>
      </c>
      <c r="F24" s="6" t="s">
        <v>61</v>
      </c>
      <c r="G24" s="6" t="s">
        <v>313</v>
      </c>
    </row>
    <row r="25" spans="1:7" ht="12.75">
      <c r="A25" s="7" t="s">
        <v>8</v>
      </c>
      <c r="B25" s="7">
        <v>1</v>
      </c>
      <c r="C25" s="6" t="s">
        <v>449</v>
      </c>
      <c r="E25" s="6" t="s">
        <v>453</v>
      </c>
      <c r="F25" s="6" t="s">
        <v>454</v>
      </c>
      <c r="G25" s="6" t="s">
        <v>254</v>
      </c>
    </row>
    <row r="26" spans="1:7" ht="12.75">
      <c r="A26" s="7" t="s">
        <v>8</v>
      </c>
      <c r="B26" s="7">
        <v>1</v>
      </c>
      <c r="C26" s="6" t="s">
        <v>449</v>
      </c>
      <c r="E26" s="6" t="s">
        <v>455</v>
      </c>
      <c r="F26" s="6" t="s">
        <v>456</v>
      </c>
      <c r="G26" s="6" t="s">
        <v>457</v>
      </c>
    </row>
    <row r="27" spans="1:7" ht="12.75">
      <c r="A27" s="7" t="s">
        <v>8</v>
      </c>
      <c r="B27" s="7">
        <v>1</v>
      </c>
      <c r="C27" s="6" t="s">
        <v>458</v>
      </c>
      <c r="E27" s="6" t="s">
        <v>75</v>
      </c>
      <c r="F27" s="6" t="s">
        <v>76</v>
      </c>
      <c r="G27" s="6" t="s">
        <v>459</v>
      </c>
    </row>
    <row r="28" spans="1:7" ht="12.75">
      <c r="A28" s="7" t="s">
        <v>21</v>
      </c>
      <c r="B28" s="7">
        <v>4</v>
      </c>
      <c r="C28" s="6" t="s">
        <v>339</v>
      </c>
      <c r="D28" s="6" t="s">
        <v>307</v>
      </c>
      <c r="F28" s="6" t="s">
        <v>79</v>
      </c>
      <c r="G28" s="6" t="s">
        <v>460</v>
      </c>
    </row>
    <row r="29" spans="1:7" ht="12.75">
      <c r="A29" s="7" t="s">
        <v>8</v>
      </c>
      <c r="B29" s="7">
        <v>3</v>
      </c>
      <c r="E29" s="6" t="s">
        <v>90</v>
      </c>
      <c r="F29" s="6" t="s">
        <v>91</v>
      </c>
      <c r="G29" s="6" t="s">
        <v>92</v>
      </c>
    </row>
    <row r="30" spans="1:7" ht="12.75">
      <c r="A30" s="7" t="s">
        <v>8</v>
      </c>
      <c r="B30" s="7">
        <v>2</v>
      </c>
      <c r="C30" s="6" t="s">
        <v>9</v>
      </c>
      <c r="E30" s="6" t="s">
        <v>381</v>
      </c>
      <c r="F30" s="6" t="s">
        <v>86</v>
      </c>
      <c r="G30" s="6" t="s">
        <v>382</v>
      </c>
    </row>
    <row r="31" spans="1:7" ht="12.75">
      <c r="A31" s="7" t="s">
        <v>8</v>
      </c>
      <c r="B31" s="7">
        <v>2</v>
      </c>
      <c r="C31" s="6" t="s">
        <v>383</v>
      </c>
      <c r="E31" s="6" t="s">
        <v>101</v>
      </c>
      <c r="F31" s="6" t="s">
        <v>102</v>
      </c>
      <c r="G31" s="6" t="s">
        <v>103</v>
      </c>
    </row>
    <row r="32" spans="1:7" ht="12.75">
      <c r="A32" s="7" t="s">
        <v>8</v>
      </c>
      <c r="B32" s="7">
        <v>1</v>
      </c>
      <c r="E32" s="6" t="s">
        <v>104</v>
      </c>
      <c r="F32" s="6" t="s">
        <v>105</v>
      </c>
      <c r="G32" s="6" t="s">
        <v>106</v>
      </c>
    </row>
    <row r="33" spans="1:7" ht="12.75">
      <c r="A33" s="7" t="s">
        <v>8</v>
      </c>
      <c r="B33" s="7">
        <v>2</v>
      </c>
      <c r="E33" s="6" t="s">
        <v>107</v>
      </c>
      <c r="F33" s="6" t="s">
        <v>108</v>
      </c>
      <c r="G33" s="6" t="s">
        <v>461</v>
      </c>
    </row>
    <row r="34" spans="1:7" ht="12.75">
      <c r="A34" s="7" t="s">
        <v>21</v>
      </c>
      <c r="B34" s="7">
        <v>3</v>
      </c>
      <c r="E34" s="6">
        <v>0</v>
      </c>
      <c r="F34" s="6" t="s">
        <v>128</v>
      </c>
      <c r="G34" s="6" t="s">
        <v>462</v>
      </c>
    </row>
    <row r="35" spans="1:7" ht="12.75">
      <c r="A35" s="7" t="s">
        <v>8</v>
      </c>
      <c r="B35" s="7">
        <v>1</v>
      </c>
      <c r="C35" s="6" t="s">
        <v>126</v>
      </c>
      <c r="D35" s="8" t="s">
        <v>265</v>
      </c>
      <c r="E35" s="6">
        <v>20</v>
      </c>
      <c r="F35" s="6" t="s">
        <v>124</v>
      </c>
      <c r="G35" s="6" t="s">
        <v>463</v>
      </c>
    </row>
    <row r="36" spans="1:7" ht="12.75">
      <c r="A36" s="7" t="s">
        <v>21</v>
      </c>
      <c r="B36" s="7">
        <v>2</v>
      </c>
      <c r="E36" s="6">
        <v>49.9</v>
      </c>
      <c r="F36" s="6" t="s">
        <v>128</v>
      </c>
      <c r="G36" s="6" t="s">
        <v>464</v>
      </c>
    </row>
    <row r="37" spans="1:7" ht="12.75">
      <c r="A37" s="7" t="s">
        <v>21</v>
      </c>
      <c r="B37" s="7">
        <v>2</v>
      </c>
      <c r="E37" s="6">
        <v>100</v>
      </c>
      <c r="F37" s="6" t="s">
        <v>124</v>
      </c>
      <c r="G37" s="6" t="s">
        <v>465</v>
      </c>
    </row>
    <row r="38" spans="1:7" ht="12.75">
      <c r="A38" s="7" t="s">
        <v>8</v>
      </c>
      <c r="B38" s="7">
        <v>2</v>
      </c>
      <c r="C38" s="6" t="s">
        <v>126</v>
      </c>
      <c r="E38" s="6">
        <v>453</v>
      </c>
      <c r="F38" s="6" t="s">
        <v>128</v>
      </c>
      <c r="G38" s="6" t="s">
        <v>466</v>
      </c>
    </row>
    <row r="39" spans="1:7" ht="12.75">
      <c r="A39" s="7" t="s">
        <v>8</v>
      </c>
      <c r="B39" s="7">
        <v>7</v>
      </c>
      <c r="C39" s="6" t="s">
        <v>126</v>
      </c>
      <c r="D39" s="8" t="s">
        <v>134</v>
      </c>
      <c r="E39" s="6" t="s">
        <v>135</v>
      </c>
      <c r="F39" s="6" t="s">
        <v>124</v>
      </c>
      <c r="G39" s="6" t="s">
        <v>467</v>
      </c>
    </row>
    <row r="40" spans="1:7" ht="12.75">
      <c r="A40" s="7" t="s">
        <v>8</v>
      </c>
      <c r="B40" s="7">
        <v>1</v>
      </c>
      <c r="C40" s="6" t="s">
        <v>126</v>
      </c>
      <c r="D40" s="8" t="s">
        <v>272</v>
      </c>
      <c r="E40" s="6" t="s">
        <v>139</v>
      </c>
      <c r="F40" s="6" t="s">
        <v>124</v>
      </c>
      <c r="G40" s="6" t="s">
        <v>125</v>
      </c>
    </row>
    <row r="41" spans="1:7" ht="12.75">
      <c r="A41" s="7" t="s">
        <v>8</v>
      </c>
      <c r="B41" s="7">
        <v>4</v>
      </c>
      <c r="C41" s="6" t="s">
        <v>126</v>
      </c>
      <c r="D41" s="6" t="s">
        <v>274</v>
      </c>
      <c r="E41" s="6" t="s">
        <v>143</v>
      </c>
      <c r="F41" s="6" t="s">
        <v>128</v>
      </c>
      <c r="G41" s="6" t="s">
        <v>468</v>
      </c>
    </row>
    <row r="42" spans="1:7" ht="12.75">
      <c r="A42" s="7" t="s">
        <v>8</v>
      </c>
      <c r="B42" s="7">
        <v>13</v>
      </c>
      <c r="C42" s="6" t="s">
        <v>126</v>
      </c>
      <c r="D42" s="6" t="s">
        <v>276</v>
      </c>
      <c r="E42" s="6" t="s">
        <v>114</v>
      </c>
      <c r="F42" s="6" t="s">
        <v>124</v>
      </c>
      <c r="G42" s="6" t="s">
        <v>469</v>
      </c>
    </row>
    <row r="43" spans="1:7" ht="12.75">
      <c r="A43" s="7" t="s">
        <v>8</v>
      </c>
      <c r="B43" s="7">
        <v>1</v>
      </c>
      <c r="C43" s="6" t="s">
        <v>126</v>
      </c>
      <c r="D43" s="8" t="s">
        <v>335</v>
      </c>
      <c r="E43" s="6" t="s">
        <v>336</v>
      </c>
      <c r="F43" s="6" t="s">
        <v>124</v>
      </c>
      <c r="G43" s="6" t="s">
        <v>470</v>
      </c>
    </row>
    <row r="44" spans="1:7" ht="12.75">
      <c r="A44" s="7" t="s">
        <v>21</v>
      </c>
      <c r="B44" s="7">
        <v>2</v>
      </c>
      <c r="C44" s="6" t="s">
        <v>219</v>
      </c>
      <c r="E44" s="6" t="s">
        <v>156</v>
      </c>
      <c r="F44" s="6" t="s">
        <v>128</v>
      </c>
      <c r="G44" s="6" t="s">
        <v>471</v>
      </c>
    </row>
    <row r="45" spans="1:7" ht="12.75">
      <c r="A45" s="7" t="s">
        <v>8</v>
      </c>
      <c r="B45" s="7">
        <v>1</v>
      </c>
      <c r="C45" s="6" t="s">
        <v>126</v>
      </c>
      <c r="D45" s="6" t="s">
        <v>472</v>
      </c>
      <c r="E45" s="6" t="s">
        <v>473</v>
      </c>
      <c r="F45" s="6" t="s">
        <v>128</v>
      </c>
      <c r="G45" s="6" t="s">
        <v>474</v>
      </c>
    </row>
    <row r="46" spans="1:7" ht="12.75">
      <c r="A46" s="7" t="s">
        <v>21</v>
      </c>
      <c r="B46" s="7">
        <v>1</v>
      </c>
      <c r="E46" s="6" t="s">
        <v>158</v>
      </c>
      <c r="F46" s="6" t="s">
        <v>128</v>
      </c>
      <c r="G46" s="6" t="s">
        <v>123</v>
      </c>
    </row>
    <row r="47" spans="1:7" ht="12.75">
      <c r="A47" s="7" t="s">
        <v>8</v>
      </c>
      <c r="B47" s="7">
        <v>5</v>
      </c>
      <c r="C47" s="6" t="s">
        <v>126</v>
      </c>
      <c r="D47" s="6" t="s">
        <v>287</v>
      </c>
      <c r="E47" s="6" t="s">
        <v>162</v>
      </c>
      <c r="F47" s="6" t="s">
        <v>128</v>
      </c>
      <c r="G47" s="6" t="s">
        <v>475</v>
      </c>
    </row>
    <row r="48" spans="1:7" ht="12.75">
      <c r="A48" s="7" t="s">
        <v>8</v>
      </c>
      <c r="B48" s="7">
        <v>1</v>
      </c>
      <c r="C48" s="6" t="s">
        <v>113</v>
      </c>
      <c r="D48" s="6" t="s">
        <v>118</v>
      </c>
      <c r="E48" s="6" t="s">
        <v>114</v>
      </c>
      <c r="F48" s="6" t="s">
        <v>119</v>
      </c>
      <c r="G48" s="6" t="s">
        <v>476</v>
      </c>
    </row>
    <row r="49" spans="1:7" ht="12.75">
      <c r="A49" s="7" t="s">
        <v>8</v>
      </c>
      <c r="B49" s="7">
        <v>4</v>
      </c>
      <c r="C49" s="6" t="s">
        <v>113</v>
      </c>
      <c r="D49" s="6" t="s">
        <v>304</v>
      </c>
      <c r="E49" s="6" t="s">
        <v>114</v>
      </c>
      <c r="F49" s="6" t="s">
        <v>115</v>
      </c>
      <c r="G49" s="6" t="s">
        <v>477</v>
      </c>
    </row>
    <row r="50" spans="1:7" ht="12.75">
      <c r="A50" s="7" t="s">
        <v>21</v>
      </c>
      <c r="B50" s="7">
        <v>1</v>
      </c>
      <c r="E50" s="6" t="s">
        <v>114</v>
      </c>
      <c r="F50" s="6" t="s">
        <v>122</v>
      </c>
      <c r="G50" s="6" t="s">
        <v>292</v>
      </c>
    </row>
    <row r="51" spans="1:7" ht="12.75">
      <c r="A51" s="7" t="s">
        <v>326</v>
      </c>
      <c r="B51" s="7">
        <v>1</v>
      </c>
      <c r="C51" s="6" t="s">
        <v>194</v>
      </c>
      <c r="E51" s="6" t="s">
        <v>195</v>
      </c>
      <c r="F51" s="6" t="s">
        <v>196</v>
      </c>
      <c r="G51" s="6" t="s">
        <v>197</v>
      </c>
    </row>
    <row r="52" spans="1:7" ht="12.75">
      <c r="A52" s="7" t="s">
        <v>326</v>
      </c>
      <c r="B52" s="7">
        <v>1</v>
      </c>
      <c r="C52" s="6" t="s">
        <v>194</v>
      </c>
      <c r="E52" s="6" t="s">
        <v>310</v>
      </c>
      <c r="F52" s="6" t="s">
        <v>311</v>
      </c>
      <c r="G52" s="6" t="s">
        <v>312</v>
      </c>
    </row>
    <row r="53" spans="1:7" ht="12.75">
      <c r="A53" s="7" t="s">
        <v>370</v>
      </c>
      <c r="B53" s="7">
        <v>1</v>
      </c>
      <c r="C53" s="6" t="s">
        <v>194</v>
      </c>
      <c r="E53" s="6" t="s">
        <v>198</v>
      </c>
      <c r="F53" s="6" t="s">
        <v>199</v>
      </c>
      <c r="G53" s="6" t="s">
        <v>67</v>
      </c>
    </row>
    <row r="54" spans="1:7" ht="12.75">
      <c r="A54" s="7" t="s">
        <v>8</v>
      </c>
      <c r="B54" s="7">
        <v>4</v>
      </c>
      <c r="C54" s="6" t="s">
        <v>293</v>
      </c>
      <c r="E54" s="6" t="s">
        <v>168</v>
      </c>
      <c r="F54" s="6" t="s">
        <v>169</v>
      </c>
      <c r="G54" s="6" t="s">
        <v>478</v>
      </c>
    </row>
    <row r="55" spans="1:7" ht="12.75">
      <c r="A55" s="7" t="s">
        <v>8</v>
      </c>
      <c r="B55" s="7">
        <v>1</v>
      </c>
      <c r="C55" s="6" t="s">
        <v>171</v>
      </c>
      <c r="E55" s="6" t="s">
        <v>172</v>
      </c>
      <c r="F55" s="6" t="s">
        <v>173</v>
      </c>
      <c r="G55" s="6" t="s">
        <v>479</v>
      </c>
    </row>
    <row r="56" spans="1:7" ht="12.75">
      <c r="A56" s="7" t="s">
        <v>370</v>
      </c>
      <c r="B56" s="7">
        <v>1</v>
      </c>
      <c r="C56" s="6" t="s">
        <v>377</v>
      </c>
      <c r="E56" s="6" t="s">
        <v>378</v>
      </c>
      <c r="F56" s="6" t="s">
        <v>379</v>
      </c>
      <c r="G56" s="6" t="s">
        <v>380</v>
      </c>
    </row>
    <row r="57" spans="1:7" ht="12.75">
      <c r="A57" s="7" t="s">
        <v>8</v>
      </c>
      <c r="B57" s="7">
        <v>1</v>
      </c>
      <c r="C57" s="6" t="s">
        <v>191</v>
      </c>
      <c r="D57" s="6" t="s">
        <v>480</v>
      </c>
      <c r="F57" s="6" t="s">
        <v>315</v>
      </c>
      <c r="G57" s="6" t="s">
        <v>481</v>
      </c>
    </row>
    <row r="58" spans="1:7" ht="12.75">
      <c r="A58" s="7" t="s">
        <v>8</v>
      </c>
      <c r="B58" s="7">
        <v>1</v>
      </c>
      <c r="C58" s="6" t="s">
        <v>482</v>
      </c>
      <c r="D58" s="8" t="s">
        <v>483</v>
      </c>
      <c r="F58" s="6" t="s">
        <v>484</v>
      </c>
      <c r="G58" s="6" t="s">
        <v>485</v>
      </c>
    </row>
    <row r="59" spans="1:7" ht="12.75">
      <c r="A59" s="7" t="s">
        <v>21</v>
      </c>
      <c r="B59" s="7">
        <v>1</v>
      </c>
      <c r="F59" s="6" t="s">
        <v>486</v>
      </c>
      <c r="G59" s="6" t="s">
        <v>487</v>
      </c>
    </row>
    <row r="60" spans="1:7" ht="12.75">
      <c r="A60" s="7" t="s">
        <v>21</v>
      </c>
      <c r="B60" s="7">
        <v>1</v>
      </c>
      <c r="F60" s="6" t="s">
        <v>488</v>
      </c>
      <c r="G60" s="6" t="s">
        <v>489</v>
      </c>
    </row>
    <row r="61" spans="4:5" ht="12.75">
      <c r="D61" s="19" t="s">
        <v>8</v>
      </c>
      <c r="E61" s="19"/>
    </row>
    <row r="62" spans="4:5" ht="12.75">
      <c r="D62" s="15" t="s">
        <v>341</v>
      </c>
      <c r="E62" s="20">
        <v>44753277</v>
      </c>
    </row>
    <row r="63" spans="4:5" ht="12.75">
      <c r="D63" s="15" t="s">
        <v>420</v>
      </c>
      <c r="E63" s="20">
        <v>69222</v>
      </c>
    </row>
    <row r="64" spans="4:5" ht="12.75">
      <c r="D64" s="15" t="s">
        <v>490</v>
      </c>
      <c r="E64" s="20">
        <v>35182850</v>
      </c>
    </row>
    <row r="65" spans="4:5" ht="12.75">
      <c r="D65" s="15" t="s">
        <v>321</v>
      </c>
      <c r="E65" s="20" t="s">
        <v>491</v>
      </c>
    </row>
  </sheetData>
  <sheetProtection selectLockedCells="1" selectUnlockedCells="1"/>
  <mergeCells count="1">
    <mergeCell ref="D61:E61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66"/>
  <sheetViews>
    <sheetView workbookViewId="0" topLeftCell="A1">
      <pane ySplit="1" topLeftCell="A2" activePane="bottomLeft" state="frozen"/>
      <selection pane="topLeft" activeCell="A1" sqref="A1"/>
      <selection pane="bottomLeft" activeCell="D48" sqref="D48"/>
    </sheetView>
  </sheetViews>
  <sheetFormatPr defaultColWidth="12.57421875" defaultRowHeight="12.75"/>
  <cols>
    <col min="1" max="1" width="11.00390625" style="7" customWidth="1"/>
    <col min="2" max="2" width="4.57421875" style="7" customWidth="1"/>
    <col min="3" max="3" width="19.57421875" style="6" customWidth="1"/>
    <col min="4" max="4" width="12.28125" style="0" customWidth="1"/>
    <col min="5" max="5" width="20.421875" style="0" customWidth="1"/>
    <col min="6" max="6" width="39.140625" style="6" customWidth="1"/>
    <col min="7" max="7" width="44.421875" style="6" customWidth="1"/>
    <col min="8" max="8" width="11.00390625" style="0" customWidth="1"/>
    <col min="9" max="9" width="20.421875" style="0" customWidth="1"/>
    <col min="10" max="16384" width="11.57421875" style="0" customWidth="1"/>
  </cols>
  <sheetData>
    <row r="1" spans="1:7" s="21" customFormat="1" ht="12.75">
      <c r="A1" s="21" t="s">
        <v>0</v>
      </c>
      <c r="B1" s="21" t="s">
        <v>2</v>
      </c>
      <c r="C1" s="21" t="s">
        <v>5</v>
      </c>
      <c r="D1" s="21" t="s">
        <v>3</v>
      </c>
      <c r="E1" s="21" t="s">
        <v>4</v>
      </c>
      <c r="F1" s="21" t="s">
        <v>6</v>
      </c>
      <c r="G1" s="21" t="s">
        <v>7</v>
      </c>
    </row>
    <row r="2" spans="1:7" ht="12.75">
      <c r="A2" s="7" t="s">
        <v>21</v>
      </c>
      <c r="B2" s="7">
        <v>2</v>
      </c>
      <c r="C2" s="6">
        <v>5002</v>
      </c>
      <c r="F2" s="6" t="s">
        <v>204</v>
      </c>
      <c r="G2" s="6" t="s">
        <v>205</v>
      </c>
    </row>
    <row r="3" spans="1:7" ht="12.75">
      <c r="A3" s="7" t="s">
        <v>8</v>
      </c>
      <c r="B3" s="7">
        <v>16</v>
      </c>
      <c r="C3" s="6" t="s">
        <v>10</v>
      </c>
      <c r="F3" s="6" t="s">
        <v>11</v>
      </c>
      <c r="G3" s="6" t="s">
        <v>492</v>
      </c>
    </row>
    <row r="4" spans="1:7" ht="12.75">
      <c r="A4" s="7" t="s">
        <v>8</v>
      </c>
      <c r="B4" s="7">
        <v>11</v>
      </c>
      <c r="C4" s="6" t="s">
        <v>428</v>
      </c>
      <c r="D4" t="s">
        <v>45</v>
      </c>
      <c r="F4" s="6" t="s">
        <v>493</v>
      </c>
      <c r="G4" s="6" t="s">
        <v>494</v>
      </c>
    </row>
    <row r="5" spans="1:7" ht="12.75">
      <c r="A5" s="7" t="s">
        <v>8</v>
      </c>
      <c r="B5" s="7">
        <v>24</v>
      </c>
      <c r="C5" s="6" t="s">
        <v>213</v>
      </c>
      <c r="F5" s="6" t="s">
        <v>495</v>
      </c>
      <c r="G5" s="6" t="s">
        <v>496</v>
      </c>
    </row>
    <row r="6" spans="1:7" ht="12.75">
      <c r="A6" s="7" t="s">
        <v>8</v>
      </c>
      <c r="B6" s="7">
        <v>33</v>
      </c>
      <c r="C6" s="6" t="s">
        <v>25</v>
      </c>
      <c r="D6" t="s">
        <v>497</v>
      </c>
      <c r="E6" s="22" t="s">
        <v>498</v>
      </c>
      <c r="F6" s="6" t="s">
        <v>19</v>
      </c>
      <c r="G6" s="6" t="s">
        <v>499</v>
      </c>
    </row>
    <row r="7" spans="1:7" ht="12.75">
      <c r="A7" s="7" t="s">
        <v>21</v>
      </c>
      <c r="B7" s="7">
        <v>1</v>
      </c>
      <c r="C7" s="6" t="s">
        <v>25</v>
      </c>
      <c r="E7" t="s">
        <v>500</v>
      </c>
      <c r="F7" s="6" t="s">
        <v>28</v>
      </c>
      <c r="G7" s="6" t="s">
        <v>501</v>
      </c>
    </row>
    <row r="8" spans="1:7" ht="12.75">
      <c r="A8" s="7" t="s">
        <v>8</v>
      </c>
      <c r="B8" s="7">
        <v>3</v>
      </c>
      <c r="C8" s="6" t="s">
        <v>22</v>
      </c>
      <c r="E8" s="22" t="s">
        <v>502</v>
      </c>
      <c r="F8" s="6" t="s">
        <v>19</v>
      </c>
      <c r="G8" s="6" t="s">
        <v>503</v>
      </c>
    </row>
    <row r="9" spans="1:7" ht="12.75">
      <c r="A9" s="7" t="s">
        <v>8</v>
      </c>
      <c r="B9" s="7">
        <v>4</v>
      </c>
      <c r="C9" s="6" t="s">
        <v>31</v>
      </c>
      <c r="E9" t="s">
        <v>30</v>
      </c>
      <c r="F9" s="6" t="s">
        <v>19</v>
      </c>
      <c r="G9" s="6" t="s">
        <v>504</v>
      </c>
    </row>
    <row r="10" spans="1:7" ht="12.75">
      <c r="A10" s="7" t="s">
        <v>8</v>
      </c>
      <c r="B10" s="7">
        <v>1</v>
      </c>
      <c r="C10" s="6" t="s">
        <v>505</v>
      </c>
      <c r="D10" t="s">
        <v>229</v>
      </c>
      <c r="E10" s="22" t="s">
        <v>506</v>
      </c>
      <c r="F10" s="6" t="s">
        <v>19</v>
      </c>
      <c r="G10" s="6" t="s">
        <v>507</v>
      </c>
    </row>
    <row r="11" spans="1:7" ht="12.75">
      <c r="A11" s="7" t="s">
        <v>8</v>
      </c>
      <c r="B11" s="7">
        <v>1</v>
      </c>
      <c r="C11" s="6" t="s">
        <v>433</v>
      </c>
      <c r="D11" t="s">
        <v>229</v>
      </c>
      <c r="E11" s="22" t="s">
        <v>506</v>
      </c>
      <c r="F11" s="6" t="s">
        <v>19</v>
      </c>
      <c r="G11" s="6" t="s">
        <v>29</v>
      </c>
    </row>
    <row r="12" spans="1:7" ht="12.75">
      <c r="A12" s="7" t="s">
        <v>21</v>
      </c>
      <c r="B12" s="7">
        <v>2</v>
      </c>
      <c r="C12" s="6" t="s">
        <v>508</v>
      </c>
      <c r="F12" s="6" t="s">
        <v>19</v>
      </c>
      <c r="G12" s="6" t="s">
        <v>509</v>
      </c>
    </row>
    <row r="13" spans="1:7" ht="12.75">
      <c r="A13" s="10" t="s">
        <v>8</v>
      </c>
      <c r="B13" s="7">
        <v>10</v>
      </c>
      <c r="C13" s="6" t="s">
        <v>35</v>
      </c>
      <c r="D13" t="s">
        <v>33</v>
      </c>
      <c r="E13" t="s">
        <v>34</v>
      </c>
      <c r="F13" s="6" t="s">
        <v>36</v>
      </c>
      <c r="G13" s="6" t="s">
        <v>510</v>
      </c>
    </row>
    <row r="14" spans="1:7" ht="12.75">
      <c r="A14" s="7" t="s">
        <v>8</v>
      </c>
      <c r="B14" s="7">
        <v>4</v>
      </c>
      <c r="C14" s="6" t="s">
        <v>442</v>
      </c>
      <c r="D14" t="s">
        <v>246</v>
      </c>
      <c r="E14" s="22" t="s">
        <v>511</v>
      </c>
      <c r="F14" s="6" t="s">
        <v>443</v>
      </c>
      <c r="G14" s="6" t="s">
        <v>444</v>
      </c>
    </row>
    <row r="15" spans="1:7" ht="12.75">
      <c r="A15" s="7" t="s">
        <v>21</v>
      </c>
      <c r="B15" s="7">
        <v>2</v>
      </c>
      <c r="C15" s="6" t="s">
        <v>219</v>
      </c>
      <c r="E15" s="6">
        <v>100056</v>
      </c>
      <c r="F15" s="6" t="s">
        <v>512</v>
      </c>
      <c r="G15" s="6" t="s">
        <v>44</v>
      </c>
    </row>
    <row r="16" spans="1:7" ht="12.75">
      <c r="A16" s="7" t="s">
        <v>21</v>
      </c>
      <c r="B16" s="7">
        <v>1</v>
      </c>
      <c r="C16" s="6" t="s">
        <v>42</v>
      </c>
      <c r="F16" s="6" t="s">
        <v>43</v>
      </c>
      <c r="G16" s="6" t="s">
        <v>44</v>
      </c>
    </row>
    <row r="17" spans="1:7" ht="12.75">
      <c r="A17" s="7" t="s">
        <v>326</v>
      </c>
      <c r="B17" s="7">
        <v>3</v>
      </c>
      <c r="F17" s="6" t="s">
        <v>204</v>
      </c>
      <c r="G17" s="6" t="s">
        <v>513</v>
      </c>
    </row>
    <row r="18" spans="1:7" ht="12.75">
      <c r="A18" s="7" t="s">
        <v>8</v>
      </c>
      <c r="B18" s="7">
        <v>2</v>
      </c>
      <c r="C18" s="6" t="s">
        <v>514</v>
      </c>
      <c r="F18" s="6" t="s">
        <v>515</v>
      </c>
      <c r="G18" s="6" t="s">
        <v>52</v>
      </c>
    </row>
    <row r="19" spans="1:7" ht="12.75">
      <c r="A19" s="7" t="s">
        <v>8</v>
      </c>
      <c r="B19" s="7">
        <v>1</v>
      </c>
      <c r="C19" s="6" t="s">
        <v>63</v>
      </c>
      <c r="F19" s="6" t="s">
        <v>64</v>
      </c>
      <c r="G19" s="6" t="s">
        <v>200</v>
      </c>
    </row>
    <row r="20" spans="1:7" ht="12.75">
      <c r="A20" s="7" t="s">
        <v>8</v>
      </c>
      <c r="B20" s="7">
        <v>1</v>
      </c>
      <c r="C20" s="6" t="s">
        <v>369</v>
      </c>
      <c r="F20" s="6" t="s">
        <v>72</v>
      </c>
      <c r="G20" s="6" t="s">
        <v>245</v>
      </c>
    </row>
    <row r="21" spans="1:7" ht="12.75">
      <c r="A21" s="7" t="s">
        <v>8</v>
      </c>
      <c r="B21" s="7">
        <v>1</v>
      </c>
      <c r="C21" s="6" t="s">
        <v>54</v>
      </c>
      <c r="D21" t="s">
        <v>246</v>
      </c>
      <c r="E21" s="22" t="s">
        <v>516</v>
      </c>
      <c r="F21" s="6" t="s">
        <v>55</v>
      </c>
      <c r="G21" s="6" t="s">
        <v>364</v>
      </c>
    </row>
    <row r="22" spans="1:7" ht="12.75">
      <c r="A22" s="7" t="s">
        <v>8</v>
      </c>
      <c r="B22" s="7">
        <v>3</v>
      </c>
      <c r="C22" s="6" t="s">
        <v>517</v>
      </c>
      <c r="D22" t="s">
        <v>246</v>
      </c>
      <c r="F22" s="6" t="s">
        <v>365</v>
      </c>
      <c r="G22" s="6" t="s">
        <v>518</v>
      </c>
    </row>
    <row r="23" spans="1:7" ht="12.75">
      <c r="A23" s="7" t="s">
        <v>8</v>
      </c>
      <c r="B23" s="7">
        <v>2</v>
      </c>
      <c r="C23" s="6" t="s">
        <v>519</v>
      </c>
      <c r="F23" s="6" t="s">
        <v>520</v>
      </c>
      <c r="G23" s="6" t="s">
        <v>521</v>
      </c>
    </row>
    <row r="24" spans="1:7" ht="12.75">
      <c r="A24" s="7" t="s">
        <v>8</v>
      </c>
      <c r="B24" s="7">
        <v>1</v>
      </c>
      <c r="C24" s="6" t="s">
        <v>362</v>
      </c>
      <c r="D24" t="s">
        <v>522</v>
      </c>
      <c r="E24" s="22" t="s">
        <v>523</v>
      </c>
      <c r="F24" s="6" t="s">
        <v>363</v>
      </c>
      <c r="G24" s="6" t="s">
        <v>452</v>
      </c>
    </row>
    <row r="25" spans="1:7" ht="12.75">
      <c r="A25" s="7" t="s">
        <v>8</v>
      </c>
      <c r="B25" s="7">
        <v>3</v>
      </c>
      <c r="C25" s="6" t="s">
        <v>453</v>
      </c>
      <c r="D25" t="s">
        <v>522</v>
      </c>
      <c r="F25" s="6" t="s">
        <v>454</v>
      </c>
      <c r="G25" s="6" t="s">
        <v>524</v>
      </c>
    </row>
    <row r="26" spans="1:7" ht="12.75">
      <c r="A26" s="7" t="s">
        <v>8</v>
      </c>
      <c r="B26" s="7">
        <v>2</v>
      </c>
      <c r="C26" s="6" t="s">
        <v>68</v>
      </c>
      <c r="D26" t="s">
        <v>525</v>
      </c>
      <c r="F26" s="6" t="s">
        <v>69</v>
      </c>
      <c r="G26" s="6" t="s">
        <v>526</v>
      </c>
    </row>
    <row r="27" spans="1:7" ht="12.75">
      <c r="A27" s="7" t="s">
        <v>8</v>
      </c>
      <c r="B27" s="7">
        <v>4</v>
      </c>
      <c r="C27" t="s">
        <v>307</v>
      </c>
      <c r="D27" t="s">
        <v>339</v>
      </c>
      <c r="E27" t="s">
        <v>307</v>
      </c>
      <c r="F27" s="6" t="s">
        <v>79</v>
      </c>
      <c r="G27" s="6" t="s">
        <v>527</v>
      </c>
    </row>
    <row r="28" spans="1:7" ht="12.75">
      <c r="A28" s="7" t="s">
        <v>8</v>
      </c>
      <c r="B28" s="7">
        <v>8</v>
      </c>
      <c r="C28" s="22" t="s">
        <v>528</v>
      </c>
      <c r="D28" t="s">
        <v>339</v>
      </c>
      <c r="F28" s="6" t="s">
        <v>529</v>
      </c>
      <c r="G28" s="6" t="s">
        <v>527</v>
      </c>
    </row>
    <row r="29" spans="1:7" ht="12.75">
      <c r="A29" s="7" t="s">
        <v>21</v>
      </c>
      <c r="B29" s="7">
        <v>1</v>
      </c>
      <c r="C29" s="6" t="s">
        <v>530</v>
      </c>
      <c r="F29" s="6" t="s">
        <v>76</v>
      </c>
      <c r="G29" s="6" t="s">
        <v>531</v>
      </c>
    </row>
    <row r="30" spans="1:7" ht="12.75">
      <c r="A30" s="7" t="s">
        <v>8</v>
      </c>
      <c r="B30" s="7">
        <v>2</v>
      </c>
      <c r="C30" s="6" t="s">
        <v>90</v>
      </c>
      <c r="F30" s="6" t="s">
        <v>91</v>
      </c>
      <c r="G30" s="6" t="s">
        <v>532</v>
      </c>
    </row>
    <row r="31" spans="1:7" ht="12.75">
      <c r="A31" s="7" t="s">
        <v>8</v>
      </c>
      <c r="B31" s="7">
        <v>1</v>
      </c>
      <c r="C31" s="6" t="s">
        <v>533</v>
      </c>
      <c r="D31" t="s">
        <v>383</v>
      </c>
      <c r="E31" s="22" t="s">
        <v>101</v>
      </c>
      <c r="F31" s="6" t="s">
        <v>102</v>
      </c>
      <c r="G31" s="6" t="s">
        <v>534</v>
      </c>
    </row>
    <row r="32" spans="1:7" ht="12.75">
      <c r="A32" s="7" t="s">
        <v>8</v>
      </c>
      <c r="B32" s="7">
        <v>2</v>
      </c>
      <c r="C32" s="6" t="s">
        <v>535</v>
      </c>
      <c r="D32" t="s">
        <v>383</v>
      </c>
      <c r="F32" s="6" t="s">
        <v>102</v>
      </c>
      <c r="G32" s="6" t="s">
        <v>536</v>
      </c>
    </row>
    <row r="33" spans="1:7" ht="12.75">
      <c r="A33" s="7" t="s">
        <v>21</v>
      </c>
      <c r="B33" s="7">
        <v>6</v>
      </c>
      <c r="C33" s="6">
        <v>0</v>
      </c>
      <c r="F33" s="6" t="s">
        <v>128</v>
      </c>
      <c r="G33" s="6" t="s">
        <v>537</v>
      </c>
    </row>
    <row r="34" spans="1:7" ht="12.75">
      <c r="A34" s="7" t="s">
        <v>8</v>
      </c>
      <c r="B34" s="7">
        <v>1</v>
      </c>
      <c r="C34" s="6">
        <v>20</v>
      </c>
      <c r="D34" t="s">
        <v>538</v>
      </c>
      <c r="E34" s="22" t="s">
        <v>539</v>
      </c>
      <c r="F34" s="6" t="s">
        <v>124</v>
      </c>
      <c r="G34" s="6" t="s">
        <v>129</v>
      </c>
    </row>
    <row r="35" spans="1:7" ht="12.75">
      <c r="A35" s="7" t="s">
        <v>8</v>
      </c>
      <c r="B35" s="7">
        <v>1</v>
      </c>
      <c r="C35" s="6">
        <v>46.4</v>
      </c>
      <c r="D35" t="s">
        <v>126</v>
      </c>
      <c r="E35" s="22" t="s">
        <v>540</v>
      </c>
      <c r="F35" s="6" t="s">
        <v>128</v>
      </c>
      <c r="G35" s="6" t="s">
        <v>541</v>
      </c>
    </row>
    <row r="36" spans="1:7" ht="12.75">
      <c r="A36" s="7" t="s">
        <v>21</v>
      </c>
      <c r="B36" s="7">
        <v>1</v>
      </c>
      <c r="C36" s="6">
        <v>49.9</v>
      </c>
      <c r="F36" s="6" t="s">
        <v>128</v>
      </c>
      <c r="G36" s="6" t="s">
        <v>542</v>
      </c>
    </row>
    <row r="37" spans="1:7" ht="12.75">
      <c r="A37" s="7" t="s">
        <v>8</v>
      </c>
      <c r="B37" s="7">
        <v>4</v>
      </c>
      <c r="C37" s="6">
        <v>453</v>
      </c>
      <c r="D37" t="s">
        <v>538</v>
      </c>
      <c r="E37" s="22" t="s">
        <v>543</v>
      </c>
      <c r="F37" s="6" t="s">
        <v>124</v>
      </c>
      <c r="G37" s="6" t="s">
        <v>544</v>
      </c>
    </row>
    <row r="38" spans="1:7" ht="12.75">
      <c r="A38" s="7" t="s">
        <v>21</v>
      </c>
      <c r="B38" s="7">
        <v>2</v>
      </c>
      <c r="C38" s="6" t="s">
        <v>545</v>
      </c>
      <c r="F38" s="6" t="s">
        <v>128</v>
      </c>
      <c r="G38" s="6" t="s">
        <v>546</v>
      </c>
    </row>
    <row r="39" spans="1:7" ht="12.75">
      <c r="A39" s="7" t="s">
        <v>21</v>
      </c>
      <c r="B39" s="7">
        <v>1</v>
      </c>
      <c r="C39" s="6" t="s">
        <v>158</v>
      </c>
      <c r="F39" s="6" t="s">
        <v>128</v>
      </c>
      <c r="G39" s="6" t="s">
        <v>120</v>
      </c>
    </row>
    <row r="40" spans="1:7" ht="12.75">
      <c r="A40" s="7" t="s">
        <v>8</v>
      </c>
      <c r="B40" s="7">
        <v>12</v>
      </c>
      <c r="C40" s="6" t="s">
        <v>114</v>
      </c>
      <c r="D40" t="s">
        <v>33</v>
      </c>
      <c r="E40" s="22" t="s">
        <v>547</v>
      </c>
      <c r="F40" s="6" t="s">
        <v>124</v>
      </c>
      <c r="G40" s="6" t="s">
        <v>548</v>
      </c>
    </row>
    <row r="41" spans="1:7" ht="12.75">
      <c r="A41" s="7" t="s">
        <v>8</v>
      </c>
      <c r="B41" s="7">
        <v>3</v>
      </c>
      <c r="C41" s="6" t="s">
        <v>135</v>
      </c>
      <c r="D41" t="s">
        <v>33</v>
      </c>
      <c r="E41" s="22" t="s">
        <v>549</v>
      </c>
      <c r="F41" s="6" t="s">
        <v>124</v>
      </c>
      <c r="G41" s="6" t="s">
        <v>550</v>
      </c>
    </row>
    <row r="42" spans="1:7" ht="12.75">
      <c r="A42" s="7" t="s">
        <v>8</v>
      </c>
      <c r="B42" s="7">
        <v>3</v>
      </c>
      <c r="C42" s="6" t="s">
        <v>162</v>
      </c>
      <c r="D42" t="s">
        <v>538</v>
      </c>
      <c r="E42" s="22" t="s">
        <v>551</v>
      </c>
      <c r="F42" s="6" t="s">
        <v>128</v>
      </c>
      <c r="G42" s="6" t="s">
        <v>552</v>
      </c>
    </row>
    <row r="43" spans="1:7" ht="12.75">
      <c r="A43" s="7" t="s">
        <v>8</v>
      </c>
      <c r="B43" s="7">
        <v>1</v>
      </c>
      <c r="C43" s="6" t="s">
        <v>553</v>
      </c>
      <c r="D43" t="s">
        <v>33</v>
      </c>
      <c r="E43" s="22" t="s">
        <v>554</v>
      </c>
      <c r="F43" s="6" t="s">
        <v>128</v>
      </c>
      <c r="G43" s="6" t="s">
        <v>155</v>
      </c>
    </row>
    <row r="44" spans="1:7" ht="12.75">
      <c r="A44" s="7" t="s">
        <v>8</v>
      </c>
      <c r="B44" s="7">
        <v>1</v>
      </c>
      <c r="C44" s="6" t="s">
        <v>139</v>
      </c>
      <c r="D44" t="s">
        <v>33</v>
      </c>
      <c r="E44" s="22" t="s">
        <v>555</v>
      </c>
      <c r="F44" s="6" t="s">
        <v>124</v>
      </c>
      <c r="G44" s="6" t="s">
        <v>142</v>
      </c>
    </row>
    <row r="45" spans="1:7" ht="12.75">
      <c r="A45" s="7" t="s">
        <v>21</v>
      </c>
      <c r="B45" s="7">
        <v>1</v>
      </c>
      <c r="C45" s="6" t="s">
        <v>556</v>
      </c>
      <c r="F45" s="6" t="s">
        <v>124</v>
      </c>
      <c r="G45" s="6" t="s">
        <v>557</v>
      </c>
    </row>
    <row r="46" spans="1:7" ht="12.75">
      <c r="A46" s="7" t="s">
        <v>8</v>
      </c>
      <c r="B46" s="7">
        <v>2</v>
      </c>
      <c r="C46" s="6" t="s">
        <v>156</v>
      </c>
      <c r="D46" t="s">
        <v>33</v>
      </c>
      <c r="E46" s="22" t="s">
        <v>558</v>
      </c>
      <c r="F46" s="6" t="s">
        <v>128</v>
      </c>
      <c r="G46" s="6" t="s">
        <v>559</v>
      </c>
    </row>
    <row r="47" spans="1:7" ht="12.75">
      <c r="A47" s="7" t="s">
        <v>8</v>
      </c>
      <c r="B47" s="7">
        <v>1</v>
      </c>
      <c r="C47" s="6" t="s">
        <v>114</v>
      </c>
      <c r="D47" t="s">
        <v>113</v>
      </c>
      <c r="E47" s="22" t="s">
        <v>560</v>
      </c>
      <c r="F47" s="6" t="s">
        <v>119</v>
      </c>
      <c r="G47" s="6" t="s">
        <v>157</v>
      </c>
    </row>
    <row r="48" spans="1:7" ht="12.75">
      <c r="A48" s="7" t="s">
        <v>8</v>
      </c>
      <c r="B48" s="7">
        <v>1</v>
      </c>
      <c r="D48" t="s">
        <v>301</v>
      </c>
      <c r="E48" s="22" t="s">
        <v>561</v>
      </c>
      <c r="F48" s="6" t="s">
        <v>303</v>
      </c>
      <c r="G48" s="6" t="s">
        <v>157</v>
      </c>
    </row>
    <row r="49" spans="1:7" ht="12.75">
      <c r="A49" s="7" t="s">
        <v>8</v>
      </c>
      <c r="B49" s="7">
        <v>3</v>
      </c>
      <c r="C49" s="6" t="s">
        <v>114</v>
      </c>
      <c r="D49" t="s">
        <v>113</v>
      </c>
      <c r="E49" t="s">
        <v>304</v>
      </c>
      <c r="F49" s="6" t="s">
        <v>115</v>
      </c>
      <c r="G49" s="6" t="s">
        <v>562</v>
      </c>
    </row>
    <row r="50" spans="1:7" ht="12.75">
      <c r="A50" s="7" t="s">
        <v>194</v>
      </c>
      <c r="B50" s="7">
        <v>1</v>
      </c>
      <c r="C50" s="6" t="s">
        <v>195</v>
      </c>
      <c r="D50" t="s">
        <v>194</v>
      </c>
      <c r="E50" s="6" t="s">
        <v>563</v>
      </c>
      <c r="F50" s="6" t="s">
        <v>564</v>
      </c>
      <c r="G50" s="6" t="s">
        <v>197</v>
      </c>
    </row>
    <row r="51" spans="1:7" ht="12.75">
      <c r="A51" s="7" t="s">
        <v>194</v>
      </c>
      <c r="B51" s="7">
        <v>1</v>
      </c>
      <c r="C51" s="6" t="s">
        <v>565</v>
      </c>
      <c r="D51" t="s">
        <v>194</v>
      </c>
      <c r="F51" s="6" t="s">
        <v>311</v>
      </c>
      <c r="G51" s="6" t="s">
        <v>312</v>
      </c>
    </row>
    <row r="52" spans="1:6" ht="12.75">
      <c r="A52" s="7" t="s">
        <v>194</v>
      </c>
      <c r="B52" s="7">
        <v>1</v>
      </c>
      <c r="C52" s="6" t="s">
        <v>566</v>
      </c>
      <c r="D52" t="s">
        <v>194</v>
      </c>
      <c r="F52" s="6" t="s">
        <v>567</v>
      </c>
    </row>
    <row r="53" spans="1:6" ht="12.75">
      <c r="A53" s="7" t="s">
        <v>194</v>
      </c>
      <c r="B53" s="7">
        <v>1</v>
      </c>
      <c r="C53" s="6" t="s">
        <v>568</v>
      </c>
      <c r="D53" t="s">
        <v>194</v>
      </c>
      <c r="F53" s="6" t="s">
        <v>567</v>
      </c>
    </row>
    <row r="54" spans="1:6" ht="12.75">
      <c r="A54" s="7" t="s">
        <v>194</v>
      </c>
      <c r="B54" s="7">
        <v>1</v>
      </c>
      <c r="C54" s="6" t="s">
        <v>569</v>
      </c>
      <c r="D54" t="s">
        <v>194</v>
      </c>
      <c r="F54" s="6" t="s">
        <v>567</v>
      </c>
    </row>
    <row r="55" spans="1:6" ht="12.75">
      <c r="A55" s="7" t="s">
        <v>194</v>
      </c>
      <c r="B55" s="7">
        <v>1</v>
      </c>
      <c r="C55" s="6" t="s">
        <v>570</v>
      </c>
      <c r="D55" t="s">
        <v>194</v>
      </c>
      <c r="F55" s="6" t="s">
        <v>567</v>
      </c>
    </row>
    <row r="56" spans="1:7" ht="12.75">
      <c r="A56" s="7" t="s">
        <v>8</v>
      </c>
      <c r="B56" s="7">
        <v>2</v>
      </c>
      <c r="C56" s="6" t="s">
        <v>168</v>
      </c>
      <c r="F56" s="6" t="s">
        <v>169</v>
      </c>
      <c r="G56" s="6" t="s">
        <v>571</v>
      </c>
    </row>
    <row r="57" spans="1:7" ht="12.75">
      <c r="A57" s="7" t="s">
        <v>8</v>
      </c>
      <c r="B57" s="7">
        <v>1</v>
      </c>
      <c r="C57" s="6" t="s">
        <v>572</v>
      </c>
      <c r="D57" t="s">
        <v>573</v>
      </c>
      <c r="E57" s="22" t="s">
        <v>574</v>
      </c>
      <c r="F57" s="6" t="s">
        <v>575</v>
      </c>
      <c r="G57" s="6" t="s">
        <v>457</v>
      </c>
    </row>
    <row r="58" spans="1:6" ht="12.75">
      <c r="A58" s="7" t="s">
        <v>21</v>
      </c>
      <c r="B58" s="7">
        <v>1</v>
      </c>
      <c r="C58" s="6" t="s">
        <v>576</v>
      </c>
      <c r="D58" t="s">
        <v>191</v>
      </c>
      <c r="F58" s="6" t="s">
        <v>315</v>
      </c>
    </row>
    <row r="59" spans="1:6" ht="12.75">
      <c r="A59" s="7" t="s">
        <v>8</v>
      </c>
      <c r="B59" s="7">
        <v>1</v>
      </c>
      <c r="D59" t="s">
        <v>179</v>
      </c>
      <c r="E59" s="22" t="s">
        <v>577</v>
      </c>
      <c r="F59" s="6" t="s">
        <v>578</v>
      </c>
    </row>
    <row r="60" spans="1:6" ht="12.75">
      <c r="A60" s="7" t="s">
        <v>8</v>
      </c>
      <c r="B60" s="7">
        <v>1</v>
      </c>
      <c r="D60" t="s">
        <v>179</v>
      </c>
      <c r="E60" s="22" t="s">
        <v>579</v>
      </c>
      <c r="F60" s="6" t="s">
        <v>580</v>
      </c>
    </row>
    <row r="61" spans="1:6" ht="12.75">
      <c r="A61" s="7" t="s">
        <v>581</v>
      </c>
      <c r="B61" s="7">
        <v>1</v>
      </c>
      <c r="D61" t="s">
        <v>581</v>
      </c>
      <c r="F61" s="6" t="s">
        <v>582</v>
      </c>
    </row>
    <row r="63" spans="4:5" ht="12.75">
      <c r="D63" s="23" t="s">
        <v>8</v>
      </c>
      <c r="E63" s="23"/>
    </row>
    <row r="64" spans="4:5" ht="12.75">
      <c r="D64" s="24" t="s">
        <v>341</v>
      </c>
      <c r="E64" s="25">
        <v>41846059</v>
      </c>
    </row>
    <row r="65" spans="4:5" ht="12.75">
      <c r="D65" s="24" t="s">
        <v>319</v>
      </c>
      <c r="E65" s="25">
        <v>33949749</v>
      </c>
    </row>
    <row r="66" spans="4:5" ht="12.75">
      <c r="D66" s="24" t="s">
        <v>321</v>
      </c>
      <c r="E66" s="25" t="s">
        <v>583</v>
      </c>
    </row>
  </sheetData>
  <sheetProtection selectLockedCells="1" selectUnlockedCells="1"/>
  <mergeCells count="1">
    <mergeCell ref="D63:E63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2017-02-17T20:32:28Z</dcterms:modified>
  <cp:category/>
  <cp:version/>
  <cp:contentType/>
  <cp:contentStatus/>
  <cp:revision>325</cp:revision>
</cp:coreProperties>
</file>