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1" firstSheet="0" activeTab="0"/>
  </bookViews>
  <sheets>
    <sheet name="4-bit interpolation" sheetId="1" state="visible" r:id="rId2"/>
    <sheet name="VCO Vtune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<sst xmlns="http://schemas.openxmlformats.org/spreadsheetml/2006/main" count="12" uniqueCount="12">
  <si>
    <t>A 16-bit LUT with 14-bit address is used for the 16-bit DAC</t>
  </si>
  <si>
    <t>NB: LUT shown as 16-bit mod 14-bit</t>
  </si>
  <si>
    <t>DAC calc</t>
  </si>
  <si>
    <t>LUT</t>
  </si>
  <si>
    <t>DAC Mod 4</t>
  </si>
  <si>
    <t>Interp.</t>
  </si>
  <si>
    <t>DAC out</t>
  </si>
  <si>
    <t>LUT Slope: </t>
  </si>
  <si>
    <t>Dac = </t>
  </si>
  <si>
    <t>V</t>
  </si>
  <si>
    <t>Rup = </t>
  </si>
  <si>
    <t>Ohms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</si>
</sst>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800000"/>
      <name val="Arial"/>
      <family val="2"/>
      <charset val="1"/>
    </font>
    <font>
      <b val="true"/>
      <u val="single"/>
      <sz val="10"/>
      <name val="Arial"/>
      <family val="2"/>
      <charset val="1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420E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scatterChart>
        <c:scatterStyle val="line"/>
        <c:varyColors val="0"/>
        <c:ser>
          <c:idx val="0"/>
          <c:order val="0"/>
          <c:tx>
            <c:strRef>
              <c:f>lut</c:f>
              <c:strCache>
                <c:ptCount val="1"/>
                <c:pt idx="0">
                  <c:v>lut</c:v>
                </c:pt>
              </c:strCache>
            </c:strRef>
          </c:tx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none"/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'4-bit interpolation'!$A$3:$A$49</c:f>
              <c:numCache>
                <c:formatCode>General</c:formatCode>
                <c:ptCount val="4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</c:numCache>
            </c:numRef>
          </c:xVal>
          <c:yVal>
            <c:numRef>
              <c:f>'4-bit interpolation'!$B$3:$B$49</c:f>
              <c:numCache>
                <c:formatCode>General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12</c:v>
                </c:pt>
                <c:pt idx="25">
                  <c:v>12</c:v>
                </c:pt>
                <c:pt idx="26">
                  <c:v>12</c:v>
                </c:pt>
                <c:pt idx="27">
                  <c:v>12</c:v>
                </c:pt>
                <c:pt idx="28">
                  <c:v>12</c:v>
                </c:pt>
                <c:pt idx="29">
                  <c:v>12</c:v>
                </c:pt>
                <c:pt idx="30">
                  <c:v>12</c:v>
                </c:pt>
                <c:pt idx="31">
                  <c:v>12</c:v>
                </c:pt>
                <c:pt idx="32">
                  <c:v>16</c:v>
                </c:pt>
                <c:pt idx="33">
                  <c:v>16</c:v>
                </c:pt>
                <c:pt idx="34">
                  <c:v>16</c:v>
                </c:pt>
                <c:pt idx="35">
                  <c:v>16</c:v>
                </c:pt>
                <c:pt idx="36">
                  <c:v>16</c:v>
                </c:pt>
                <c:pt idx="37">
                  <c:v>16</c:v>
                </c:pt>
                <c:pt idx="38">
                  <c:v>16</c:v>
                </c:pt>
                <c:pt idx="39">
                  <c:v>16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dac_out</c:f>
              <c:strCache>
                <c:ptCount val="1"/>
                <c:pt idx="0">
                  <c:v>dac_out</c:v>
                </c:pt>
              </c:strCache>
            </c:strRef>
          </c:tx>
          <c:spPr>
            <a:solidFill>
              <a:srgbClr val="ff420e"/>
            </a:solidFill>
            <a:ln w="28800">
              <a:solidFill>
                <a:srgbClr val="ff420e"/>
              </a:solidFill>
              <a:round/>
            </a:ln>
          </c:spPr>
          <c:marker>
            <c:symbol val="none"/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'4-bit interpolation'!$A$3:$A$49</c:f>
              <c:numCache>
                <c:formatCode>General</c:formatCode>
                <c:ptCount val="4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</c:numCache>
            </c:numRef>
          </c:xVal>
          <c:yVal>
            <c:numRef>
              <c:f>'4-bit interpolation'!$E$3:$E$49</c:f>
              <c:numCache>
                <c:formatCode>General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12</c:v>
                </c:pt>
                <c:pt idx="26">
                  <c:v>12</c:v>
                </c:pt>
                <c:pt idx="27">
                  <c:v>12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16</c:v>
                </c:pt>
                <c:pt idx="34">
                  <c:v>16</c:v>
                </c:pt>
                <c:pt idx="35">
                  <c:v>16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</c:numCache>
            </c:numRef>
          </c:yVal>
          <c:smooth val="0"/>
        </c:ser>
        <c:axId val="91911357"/>
        <c:axId val="16064203"/>
      </c:scatterChart>
      <c:valAx>
        <c:axId val="91911357"/>
        <c:scaling>
          <c:orientation val="minMax"/>
        </c:scaling>
        <c:delete val="0"/>
        <c:axPos val="b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spc="-1" strike="noStrike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Arial"/>
                  </a:defRPr>
                </a:pPr>
                <a:r>
                  <a:rPr sz="900" spc="-1" strike="noStrike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Arial"/>
                  </a:rPr>
                  <a:t>DAC Calc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16064203"/>
        <c:crosses val="autoZero"/>
      </c:valAx>
      <c:valAx>
        <c:axId val="16064203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91911357"/>
        <c:crosses val="autoZero"/>
      </c:valAx>
      <c:spPr>
        <a:noFill/>
        <a:ln>
          <a:solidFill>
            <a:srgbClr val="b3b3b3"/>
          </a:solidFill>
        </a:ln>
      </c:spPr>
    </c:plotArea>
    <c:legend>
      <c:layout>
        <c:manualLayout>
          <c:xMode val="edge"/>
          <c:yMode val="edge"/>
          <c:x val="0.0789835469422147"/>
          <c:y val="0.102799194276585"/>
        </c:manualLayout>
      </c:layout>
      <c:spPr>
        <a:noFill/>
        <a:ln>
          <a:noFill/>
        </a:ln>
      </c:spPr>
    </c:legend>
    <c:plotVisOnly val="1"/>
    <c:dispBlanksAs val="span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9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231120</xdr:colOff>
      <xdr:row>4</xdr:row>
      <xdr:rowOff>38160</xdr:rowOff>
    </xdr:from>
    <xdr:to>
      <xdr:col>15</xdr:col>
      <xdr:colOff>220680</xdr:colOff>
      <xdr:row>36</xdr:row>
      <xdr:rowOff>19080</xdr:rowOff>
    </xdr:to>
    <xdr:graphicFrame>
      <xdr:nvGraphicFramePr>
        <xdr:cNvPr id="0" name=""/>
        <xdr:cNvGraphicFramePr/>
      </xdr:nvGraphicFramePr>
      <xdr:xfrm>
        <a:off x="4294800" y="688320"/>
        <a:ext cx="8117640" cy="51829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53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3" activeCellId="0" sqref="H3"/>
    </sheetView>
  </sheetViews>
  <sheetFormatPr defaultRowHeight="12.8"/>
  <cols>
    <col collapsed="false" hidden="false" max="4" min="1" style="1" width="11.5204081632653"/>
    <col collapsed="false" hidden="false" max="1025" min="5" style="0" width="11.5204081632653"/>
  </cols>
  <sheetData>
    <row r="1" customFormat="false" ht="12.8" hidden="false" customHeight="false" outlineLevel="0" collapsed="false">
      <c r="A1" s="2" t="s">
        <v>0</v>
      </c>
      <c r="B1" s="2"/>
      <c r="C1" s="2"/>
      <c r="D1" s="2"/>
      <c r="E1" s="2"/>
      <c r="F1" s="0" t="s">
        <v>1</v>
      </c>
    </row>
    <row r="2" customFormat="false" ht="12.8" hidden="false" customHeight="false" outlineLevel="0" collapsed="false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</row>
    <row r="3" customFormat="false" ht="12.8" hidden="false" customHeight="false" outlineLevel="0" collapsed="false">
      <c r="A3" s="1" t="n">
        <v>0</v>
      </c>
      <c r="B3" s="1" t="n">
        <f aca="false">INT(INT(A3/4) *G$3)*4</f>
        <v>0</v>
      </c>
      <c r="C3" s="1" t="n">
        <f aca="false">MOD(A3,4)</f>
        <v>0</v>
      </c>
      <c r="D3" s="1" t="n">
        <f aca="false">INT(((B7-B3)*C3 + 2) / 4)</f>
        <v>0</v>
      </c>
      <c r="E3" s="1" t="n">
        <f aca="false">B3 + D3</f>
        <v>0</v>
      </c>
      <c r="F3" s="4" t="s">
        <v>7</v>
      </c>
      <c r="G3" s="5" t="n">
        <v>0.5</v>
      </c>
    </row>
    <row r="4" customFormat="false" ht="12.8" hidden="false" customHeight="false" outlineLevel="0" collapsed="false">
      <c r="A4" s="1" t="n">
        <v>1</v>
      </c>
      <c r="B4" s="1" t="n">
        <f aca="false">INT(INT(A4/4) *G$3)*4</f>
        <v>0</v>
      </c>
      <c r="C4" s="1" t="n">
        <f aca="false">MOD(A4,4)</f>
        <v>1</v>
      </c>
      <c r="D4" s="1" t="n">
        <f aca="false">INT(((B8-B4)*C4 + 2) / 4)</f>
        <v>0</v>
      </c>
      <c r="E4" s="1" t="n">
        <f aca="false">B4 + D4</f>
        <v>0</v>
      </c>
    </row>
    <row r="5" customFormat="false" ht="12.8" hidden="false" customHeight="false" outlineLevel="0" collapsed="false">
      <c r="A5" s="1" t="n">
        <v>2</v>
      </c>
      <c r="B5" s="1" t="n">
        <f aca="false">INT(INT(A5/4) *G$3)*4</f>
        <v>0</v>
      </c>
      <c r="C5" s="1" t="n">
        <f aca="false">MOD(A5,4)</f>
        <v>2</v>
      </c>
      <c r="D5" s="1" t="n">
        <f aca="false">INT(((B9-B5)*C5 + 2) / 4)</f>
        <v>0</v>
      </c>
      <c r="E5" s="1" t="n">
        <f aca="false">B5 + D5</f>
        <v>0</v>
      </c>
    </row>
    <row r="6" customFormat="false" ht="12.8" hidden="false" customHeight="false" outlineLevel="0" collapsed="false">
      <c r="A6" s="1" t="n">
        <v>3</v>
      </c>
      <c r="B6" s="1" t="n">
        <f aca="false">INT(INT(A6/4) *G$3)*4</f>
        <v>0</v>
      </c>
      <c r="C6" s="1" t="n">
        <f aca="false">MOD(A6,4)</f>
        <v>3</v>
      </c>
      <c r="D6" s="1" t="n">
        <f aca="false">INT(((B10-B6)*C6 + 2) / 4)</f>
        <v>0</v>
      </c>
      <c r="E6" s="1" t="n">
        <f aca="false">B6 + D6</f>
        <v>0</v>
      </c>
    </row>
    <row r="7" customFormat="false" ht="12.8" hidden="false" customHeight="false" outlineLevel="0" collapsed="false">
      <c r="A7" s="1" t="n">
        <v>4</v>
      </c>
      <c r="B7" s="1" t="n">
        <f aca="false">INT(INT(A7/4) *G$3)*4</f>
        <v>0</v>
      </c>
      <c r="C7" s="1" t="n">
        <f aca="false">MOD(A7,4)</f>
        <v>0</v>
      </c>
      <c r="D7" s="1" t="n">
        <f aca="false">INT(((B11-B7)*C7 + 2) / 4)</f>
        <v>0</v>
      </c>
      <c r="E7" s="1" t="n">
        <f aca="false">B7 + D7</f>
        <v>0</v>
      </c>
    </row>
    <row r="8" customFormat="false" ht="12.8" hidden="false" customHeight="false" outlineLevel="0" collapsed="false">
      <c r="A8" s="1" t="n">
        <v>5</v>
      </c>
      <c r="B8" s="1" t="n">
        <f aca="false">INT(INT(A8/4) *G$3)*4</f>
        <v>0</v>
      </c>
      <c r="C8" s="1" t="n">
        <f aca="false">MOD(A8,4)</f>
        <v>1</v>
      </c>
      <c r="D8" s="1" t="n">
        <f aca="false">INT(((B12-B8)*C8 + 2) / 4)</f>
        <v>1</v>
      </c>
      <c r="E8" s="1" t="n">
        <f aca="false">B8 + D8</f>
        <v>1</v>
      </c>
    </row>
    <row r="9" customFormat="false" ht="12.8" hidden="false" customHeight="false" outlineLevel="0" collapsed="false">
      <c r="A9" s="1" t="n">
        <v>6</v>
      </c>
      <c r="B9" s="1" t="n">
        <f aca="false">INT(INT(A9/4) *G$3)*4</f>
        <v>0</v>
      </c>
      <c r="C9" s="1" t="n">
        <f aca="false">MOD(A9,4)</f>
        <v>2</v>
      </c>
      <c r="D9" s="1" t="n">
        <f aca="false">INT(((B13-B9)*C9 + 2) / 4)</f>
        <v>2</v>
      </c>
      <c r="E9" s="1" t="n">
        <f aca="false">B9 + D9</f>
        <v>2</v>
      </c>
    </row>
    <row r="10" customFormat="false" ht="12.8" hidden="false" customHeight="false" outlineLevel="0" collapsed="false">
      <c r="A10" s="1" t="n">
        <v>7</v>
      </c>
      <c r="B10" s="1" t="n">
        <f aca="false">INT(INT(A10/4) *G$3)*4</f>
        <v>0</v>
      </c>
      <c r="C10" s="1" t="n">
        <f aca="false">MOD(A10,4)</f>
        <v>3</v>
      </c>
      <c r="D10" s="1" t="n">
        <f aca="false">INT(((B14-B10)*C10 + 2) / 4)</f>
        <v>3</v>
      </c>
      <c r="E10" s="1" t="n">
        <f aca="false">B10 + D10</f>
        <v>3</v>
      </c>
    </row>
    <row r="11" customFormat="false" ht="12.8" hidden="false" customHeight="false" outlineLevel="0" collapsed="false">
      <c r="A11" s="1" t="n">
        <v>8</v>
      </c>
      <c r="B11" s="1" t="n">
        <f aca="false">INT(INT(A11/4) *G$3)*4</f>
        <v>4</v>
      </c>
      <c r="C11" s="1" t="n">
        <f aca="false">MOD(A11,4)</f>
        <v>0</v>
      </c>
      <c r="D11" s="1" t="n">
        <f aca="false">INT(((B15-B11)*C11 + 2) / 4)</f>
        <v>0</v>
      </c>
      <c r="E11" s="1" t="n">
        <f aca="false">B11 + D11</f>
        <v>4</v>
      </c>
    </row>
    <row r="12" customFormat="false" ht="12.8" hidden="false" customHeight="false" outlineLevel="0" collapsed="false">
      <c r="A12" s="1" t="n">
        <v>9</v>
      </c>
      <c r="B12" s="1" t="n">
        <f aca="false">INT(INT(A12/4) *G$3)*4</f>
        <v>4</v>
      </c>
      <c r="C12" s="1" t="n">
        <f aca="false">MOD(A12,4)</f>
        <v>1</v>
      </c>
      <c r="D12" s="1" t="n">
        <f aca="false">INT(((B16-B12)*C12 + 2) / 4)</f>
        <v>0</v>
      </c>
      <c r="E12" s="1" t="n">
        <f aca="false">B12 + D12</f>
        <v>4</v>
      </c>
    </row>
    <row r="13" customFormat="false" ht="12.8" hidden="false" customHeight="false" outlineLevel="0" collapsed="false">
      <c r="A13" s="1" t="n">
        <v>10</v>
      </c>
      <c r="B13" s="1" t="n">
        <f aca="false">INT(INT(A13/4) *G$3)*4</f>
        <v>4</v>
      </c>
      <c r="C13" s="1" t="n">
        <f aca="false">MOD(A13,4)</f>
        <v>2</v>
      </c>
      <c r="D13" s="1" t="n">
        <f aca="false">INT(((B17-B13)*C13 + 2) / 4)</f>
        <v>0</v>
      </c>
      <c r="E13" s="1" t="n">
        <f aca="false">B13 + D13</f>
        <v>4</v>
      </c>
    </row>
    <row r="14" customFormat="false" ht="12.8" hidden="false" customHeight="false" outlineLevel="0" collapsed="false">
      <c r="A14" s="1" t="n">
        <v>11</v>
      </c>
      <c r="B14" s="1" t="n">
        <f aca="false">INT(INT(A14/4) *G$3)*4</f>
        <v>4</v>
      </c>
      <c r="C14" s="1" t="n">
        <f aca="false">MOD(A14,4)</f>
        <v>3</v>
      </c>
      <c r="D14" s="1" t="n">
        <f aca="false">INT(((B18-B14)*C14 + 2) / 4)</f>
        <v>0</v>
      </c>
      <c r="E14" s="1" t="n">
        <f aca="false">B14 + D14</f>
        <v>4</v>
      </c>
    </row>
    <row r="15" customFormat="false" ht="12.8" hidden="false" customHeight="false" outlineLevel="0" collapsed="false">
      <c r="A15" s="1" t="n">
        <v>12</v>
      </c>
      <c r="B15" s="1" t="n">
        <f aca="false">INT(INT(A15/4) *G$3)*4</f>
        <v>4</v>
      </c>
      <c r="C15" s="1" t="n">
        <f aca="false">MOD(A15,4)</f>
        <v>0</v>
      </c>
      <c r="D15" s="1" t="n">
        <f aca="false">INT(((B19-B15)*C15 + 2) / 4)</f>
        <v>0</v>
      </c>
      <c r="E15" s="1" t="n">
        <f aca="false">B15 + D15</f>
        <v>4</v>
      </c>
    </row>
    <row r="16" customFormat="false" ht="12.8" hidden="false" customHeight="false" outlineLevel="0" collapsed="false">
      <c r="A16" s="1" t="n">
        <v>13</v>
      </c>
      <c r="B16" s="1" t="n">
        <f aca="false">INT(INT(A16/4) *G$3)*4</f>
        <v>4</v>
      </c>
      <c r="C16" s="1" t="n">
        <f aca="false">MOD(A16,4)</f>
        <v>1</v>
      </c>
      <c r="D16" s="1" t="n">
        <f aca="false">INT(((B20-B16)*C16 + 2) / 4)</f>
        <v>1</v>
      </c>
      <c r="E16" s="1" t="n">
        <f aca="false">B16 + D16</f>
        <v>5</v>
      </c>
    </row>
    <row r="17" customFormat="false" ht="12.8" hidden="false" customHeight="false" outlineLevel="0" collapsed="false">
      <c r="A17" s="1" t="n">
        <v>14</v>
      </c>
      <c r="B17" s="1" t="n">
        <f aca="false">INT(INT(A17/4) *G$3)*4</f>
        <v>4</v>
      </c>
      <c r="C17" s="1" t="n">
        <f aca="false">MOD(A17,4)</f>
        <v>2</v>
      </c>
      <c r="D17" s="1" t="n">
        <f aca="false">INT(((B21-B17)*C17 + 2) / 4)</f>
        <v>2</v>
      </c>
      <c r="E17" s="1" t="n">
        <f aca="false">B17 + D17</f>
        <v>6</v>
      </c>
    </row>
    <row r="18" customFormat="false" ht="12.8" hidden="false" customHeight="false" outlineLevel="0" collapsed="false">
      <c r="A18" s="1" t="n">
        <v>15</v>
      </c>
      <c r="B18" s="1" t="n">
        <f aca="false">INT(INT(A18/4) *G$3)*4</f>
        <v>4</v>
      </c>
      <c r="C18" s="1" t="n">
        <f aca="false">MOD(A18,4)</f>
        <v>3</v>
      </c>
      <c r="D18" s="1" t="n">
        <f aca="false">INT(((B22-B18)*C18 + 2) / 4)</f>
        <v>3</v>
      </c>
      <c r="E18" s="1" t="n">
        <f aca="false">B18 + D18</f>
        <v>7</v>
      </c>
    </row>
    <row r="19" customFormat="false" ht="12.8" hidden="false" customHeight="false" outlineLevel="0" collapsed="false">
      <c r="A19" s="1" t="n">
        <v>16</v>
      </c>
      <c r="B19" s="1" t="n">
        <f aca="false">INT(INT(A19/4) *G$3)*4</f>
        <v>8</v>
      </c>
      <c r="C19" s="1" t="n">
        <f aca="false">MOD(A19,4)</f>
        <v>0</v>
      </c>
      <c r="D19" s="1" t="n">
        <f aca="false">INT(((B23-B19)*C19 + 2) / 4)</f>
        <v>0</v>
      </c>
      <c r="E19" s="1" t="n">
        <f aca="false">B19 + D19</f>
        <v>8</v>
      </c>
    </row>
    <row r="20" customFormat="false" ht="12.8" hidden="false" customHeight="false" outlineLevel="0" collapsed="false">
      <c r="A20" s="1" t="n">
        <v>17</v>
      </c>
      <c r="B20" s="1" t="n">
        <f aca="false">INT(INT(A20/4) *G$3)*4</f>
        <v>8</v>
      </c>
      <c r="C20" s="1" t="n">
        <f aca="false">MOD(A20,4)</f>
        <v>1</v>
      </c>
      <c r="D20" s="1" t="n">
        <f aca="false">INT(((B24-B20)*C20 + 2) / 4)</f>
        <v>0</v>
      </c>
      <c r="E20" s="1" t="n">
        <f aca="false">B20 + D20</f>
        <v>8</v>
      </c>
    </row>
    <row r="21" customFormat="false" ht="12.8" hidden="false" customHeight="false" outlineLevel="0" collapsed="false">
      <c r="A21" s="1" t="n">
        <v>18</v>
      </c>
      <c r="B21" s="1" t="n">
        <f aca="false">INT(INT(A21/4) *G$3)*4</f>
        <v>8</v>
      </c>
      <c r="C21" s="1" t="n">
        <f aca="false">MOD(A21,4)</f>
        <v>2</v>
      </c>
      <c r="D21" s="1" t="n">
        <f aca="false">INT(((B25-B21)*C21 + 2) / 4)</f>
        <v>0</v>
      </c>
      <c r="E21" s="1" t="n">
        <f aca="false">B21 + D21</f>
        <v>8</v>
      </c>
    </row>
    <row r="22" customFormat="false" ht="12.8" hidden="false" customHeight="false" outlineLevel="0" collapsed="false">
      <c r="A22" s="1" t="n">
        <v>19</v>
      </c>
      <c r="B22" s="1" t="n">
        <f aca="false">INT(INT(A22/4) *G$3)*4</f>
        <v>8</v>
      </c>
      <c r="C22" s="1" t="n">
        <f aca="false">MOD(A22,4)</f>
        <v>3</v>
      </c>
      <c r="D22" s="1" t="n">
        <f aca="false">INT(((B26-B22)*C22 + 2) / 4)</f>
        <v>0</v>
      </c>
      <c r="E22" s="1" t="n">
        <f aca="false">B22 + D22</f>
        <v>8</v>
      </c>
    </row>
    <row r="23" customFormat="false" ht="12.8" hidden="false" customHeight="false" outlineLevel="0" collapsed="false">
      <c r="A23" s="1" t="n">
        <v>20</v>
      </c>
      <c r="B23" s="1" t="n">
        <f aca="false">INT(INT(A23/4) *G$3)*4</f>
        <v>8</v>
      </c>
      <c r="C23" s="1" t="n">
        <f aca="false">MOD(A23,4)</f>
        <v>0</v>
      </c>
      <c r="D23" s="1" t="n">
        <f aca="false">INT(((B27-B23)*C23 + 2) / 4)</f>
        <v>0</v>
      </c>
      <c r="E23" s="1" t="n">
        <f aca="false">B23 + D23</f>
        <v>8</v>
      </c>
    </row>
    <row r="24" customFormat="false" ht="12.8" hidden="false" customHeight="false" outlineLevel="0" collapsed="false">
      <c r="A24" s="1" t="n">
        <v>21</v>
      </c>
      <c r="B24" s="1" t="n">
        <f aca="false">INT(INT(A24/4) *G$3)*4</f>
        <v>8</v>
      </c>
      <c r="C24" s="1" t="n">
        <f aca="false">MOD(A24,4)</f>
        <v>1</v>
      </c>
      <c r="D24" s="1" t="n">
        <f aca="false">INT(((B28-B24)*C24 + 2) / 4)</f>
        <v>1</v>
      </c>
      <c r="E24" s="1" t="n">
        <f aca="false">B24 + D24</f>
        <v>9</v>
      </c>
    </row>
    <row r="25" customFormat="false" ht="12.8" hidden="false" customHeight="false" outlineLevel="0" collapsed="false">
      <c r="A25" s="1" t="n">
        <v>22</v>
      </c>
      <c r="B25" s="1" t="n">
        <f aca="false">INT(INT(A25/4) *G$3)*4</f>
        <v>8</v>
      </c>
      <c r="C25" s="1" t="n">
        <f aca="false">MOD(A25,4)</f>
        <v>2</v>
      </c>
      <c r="D25" s="1" t="n">
        <f aca="false">INT(((B29-B25)*C25 + 2) / 4)</f>
        <v>2</v>
      </c>
      <c r="E25" s="1" t="n">
        <f aca="false">B25 + D25</f>
        <v>10</v>
      </c>
    </row>
    <row r="26" customFormat="false" ht="12.8" hidden="false" customHeight="false" outlineLevel="0" collapsed="false">
      <c r="A26" s="1" t="n">
        <v>23</v>
      </c>
      <c r="B26" s="1" t="n">
        <f aca="false">INT(INT(A26/4) *G$3)*4</f>
        <v>8</v>
      </c>
      <c r="C26" s="1" t="n">
        <f aca="false">MOD(A26,4)</f>
        <v>3</v>
      </c>
      <c r="D26" s="1" t="n">
        <f aca="false">INT(((B30-B26)*C26 + 2) / 4)</f>
        <v>3</v>
      </c>
      <c r="E26" s="1" t="n">
        <f aca="false">B26 + D26</f>
        <v>11</v>
      </c>
    </row>
    <row r="27" customFormat="false" ht="12.8" hidden="false" customHeight="false" outlineLevel="0" collapsed="false">
      <c r="A27" s="1" t="n">
        <v>24</v>
      </c>
      <c r="B27" s="1" t="n">
        <f aca="false">INT(INT(A27/4) *G$3)*4</f>
        <v>12</v>
      </c>
      <c r="C27" s="1" t="n">
        <f aca="false">MOD(A27,4)</f>
        <v>0</v>
      </c>
      <c r="D27" s="1" t="n">
        <f aca="false">INT(((B31-B27)*C27 + 2) / 4)</f>
        <v>0</v>
      </c>
      <c r="E27" s="1" t="n">
        <f aca="false">B27 + D27</f>
        <v>12</v>
      </c>
    </row>
    <row r="28" customFormat="false" ht="12.8" hidden="false" customHeight="false" outlineLevel="0" collapsed="false">
      <c r="A28" s="1" t="n">
        <v>25</v>
      </c>
      <c r="B28" s="1" t="n">
        <f aca="false">INT(INT(A28/4) *G$3)*4</f>
        <v>12</v>
      </c>
      <c r="C28" s="1" t="n">
        <f aca="false">MOD(A28,4)</f>
        <v>1</v>
      </c>
      <c r="D28" s="1" t="n">
        <f aca="false">INT(((B32-B28)*C28 + 2) / 4)</f>
        <v>0</v>
      </c>
      <c r="E28" s="1" t="n">
        <f aca="false">B28 + D28</f>
        <v>12</v>
      </c>
    </row>
    <row r="29" customFormat="false" ht="12.8" hidden="false" customHeight="false" outlineLevel="0" collapsed="false">
      <c r="A29" s="1" t="n">
        <v>26</v>
      </c>
      <c r="B29" s="1" t="n">
        <f aca="false">INT(INT(A29/4) *G$3)*4</f>
        <v>12</v>
      </c>
      <c r="C29" s="1" t="n">
        <f aca="false">MOD(A29,4)</f>
        <v>2</v>
      </c>
      <c r="D29" s="1" t="n">
        <f aca="false">INT(((B33-B29)*C29 + 2) / 4)</f>
        <v>0</v>
      </c>
      <c r="E29" s="1" t="n">
        <f aca="false">B29 + D29</f>
        <v>12</v>
      </c>
    </row>
    <row r="30" customFormat="false" ht="12.8" hidden="false" customHeight="false" outlineLevel="0" collapsed="false">
      <c r="A30" s="1" t="n">
        <v>27</v>
      </c>
      <c r="B30" s="1" t="n">
        <f aca="false">INT(INT(A30/4) *G$3)*4</f>
        <v>12</v>
      </c>
      <c r="C30" s="1" t="n">
        <f aca="false">MOD(A30,4)</f>
        <v>3</v>
      </c>
      <c r="D30" s="1" t="n">
        <f aca="false">INT(((B34-B30)*C30 + 2) / 4)</f>
        <v>0</v>
      </c>
      <c r="E30" s="1" t="n">
        <f aca="false">B30 + D30</f>
        <v>12</v>
      </c>
    </row>
    <row r="31" customFormat="false" ht="12.8" hidden="false" customHeight="false" outlineLevel="0" collapsed="false">
      <c r="A31" s="1" t="n">
        <v>28</v>
      </c>
      <c r="B31" s="1" t="n">
        <f aca="false">INT(INT(A31/4) *G$3)*4</f>
        <v>12</v>
      </c>
      <c r="C31" s="1" t="n">
        <f aca="false">MOD(A31,4)</f>
        <v>0</v>
      </c>
      <c r="D31" s="1" t="n">
        <f aca="false">INT(((B35-B31)*C31 + 2) / 4)</f>
        <v>0</v>
      </c>
      <c r="E31" s="1" t="n">
        <f aca="false">B31 + D31</f>
        <v>12</v>
      </c>
    </row>
    <row r="32" customFormat="false" ht="12.8" hidden="false" customHeight="false" outlineLevel="0" collapsed="false">
      <c r="A32" s="1" t="n">
        <v>29</v>
      </c>
      <c r="B32" s="1" t="n">
        <f aca="false">INT(INT(A32/4) *G$3)*4</f>
        <v>12</v>
      </c>
      <c r="C32" s="1" t="n">
        <f aca="false">MOD(A32,4)</f>
        <v>1</v>
      </c>
      <c r="D32" s="1" t="n">
        <f aca="false">INT(((B36-B32)*C32 + 2) / 4)</f>
        <v>1</v>
      </c>
      <c r="E32" s="1" t="n">
        <f aca="false">B32 + D32</f>
        <v>13</v>
      </c>
    </row>
    <row r="33" customFormat="false" ht="12.8" hidden="false" customHeight="false" outlineLevel="0" collapsed="false">
      <c r="A33" s="1" t="n">
        <v>30</v>
      </c>
      <c r="B33" s="1" t="n">
        <f aca="false">INT(INT(A33/4) *G$3)*4</f>
        <v>12</v>
      </c>
      <c r="C33" s="1" t="n">
        <f aca="false">MOD(A33,4)</f>
        <v>2</v>
      </c>
      <c r="D33" s="1" t="n">
        <f aca="false">INT(((B37-B33)*C33 + 2) / 4)</f>
        <v>2</v>
      </c>
      <c r="E33" s="1" t="n">
        <f aca="false">B33 + D33</f>
        <v>14</v>
      </c>
    </row>
    <row r="34" customFormat="false" ht="12.8" hidden="false" customHeight="false" outlineLevel="0" collapsed="false">
      <c r="A34" s="1" t="n">
        <v>31</v>
      </c>
      <c r="B34" s="1" t="n">
        <f aca="false">INT(INT(A34/4) *G$3)*4</f>
        <v>12</v>
      </c>
      <c r="C34" s="1" t="n">
        <f aca="false">MOD(A34,4)</f>
        <v>3</v>
      </c>
      <c r="D34" s="1" t="n">
        <f aca="false">INT(((B38-B34)*C34 + 2) / 4)</f>
        <v>3</v>
      </c>
      <c r="E34" s="1" t="n">
        <f aca="false">B34 + D34</f>
        <v>15</v>
      </c>
    </row>
    <row r="35" customFormat="false" ht="12.8" hidden="false" customHeight="false" outlineLevel="0" collapsed="false">
      <c r="A35" s="1" t="n">
        <v>32</v>
      </c>
      <c r="B35" s="1" t="n">
        <f aca="false">INT(INT(A35/4) *G$3)*4</f>
        <v>16</v>
      </c>
      <c r="C35" s="1" t="n">
        <f aca="false">MOD(A35,4)</f>
        <v>0</v>
      </c>
      <c r="D35" s="1" t="n">
        <f aca="false">INT(((B39-B35)*C35 + 2) / 4)</f>
        <v>0</v>
      </c>
      <c r="E35" s="1" t="n">
        <f aca="false">B35 + D35</f>
        <v>16</v>
      </c>
    </row>
    <row r="36" customFormat="false" ht="12.8" hidden="false" customHeight="false" outlineLevel="0" collapsed="false">
      <c r="A36" s="1" t="n">
        <v>33</v>
      </c>
      <c r="B36" s="1" t="n">
        <f aca="false">INT(INT(A36/4) *G$3)*4</f>
        <v>16</v>
      </c>
      <c r="C36" s="1" t="n">
        <f aca="false">MOD(A36,4)</f>
        <v>1</v>
      </c>
      <c r="D36" s="1" t="n">
        <f aca="false">INT(((B40-B36)*C36 + 2) / 4)</f>
        <v>0</v>
      </c>
      <c r="E36" s="1" t="n">
        <f aca="false">B36 + D36</f>
        <v>16</v>
      </c>
    </row>
    <row r="37" customFormat="false" ht="12.8" hidden="false" customHeight="false" outlineLevel="0" collapsed="false">
      <c r="A37" s="1" t="n">
        <v>34</v>
      </c>
      <c r="B37" s="1" t="n">
        <f aca="false">INT(INT(A37/4) *G$3)*4</f>
        <v>16</v>
      </c>
      <c r="C37" s="1" t="n">
        <f aca="false">MOD(A37,4)</f>
        <v>2</v>
      </c>
      <c r="D37" s="1" t="n">
        <f aca="false">INT(((B41-B37)*C37 + 2) / 4)</f>
        <v>0</v>
      </c>
      <c r="E37" s="1" t="n">
        <f aca="false">B37 + D37</f>
        <v>16</v>
      </c>
    </row>
    <row r="38" customFormat="false" ht="12.8" hidden="false" customHeight="false" outlineLevel="0" collapsed="false">
      <c r="A38" s="1" t="n">
        <v>35</v>
      </c>
      <c r="B38" s="1" t="n">
        <f aca="false">INT(INT(A38/4) *G$3)*4</f>
        <v>16</v>
      </c>
      <c r="C38" s="1" t="n">
        <f aca="false">MOD(A38,4)</f>
        <v>3</v>
      </c>
      <c r="D38" s="1" t="n">
        <f aca="false">INT(((B42-B38)*C38 + 2) / 4)</f>
        <v>0</v>
      </c>
      <c r="E38" s="1" t="n">
        <f aca="false">B38 + D38</f>
        <v>16</v>
      </c>
    </row>
    <row r="39" customFormat="false" ht="12.8" hidden="false" customHeight="false" outlineLevel="0" collapsed="false">
      <c r="A39" s="1" t="n">
        <v>36</v>
      </c>
      <c r="B39" s="1" t="n">
        <f aca="false">INT(INT(A39/4) *G$3)*4</f>
        <v>16</v>
      </c>
      <c r="C39" s="1" t="n">
        <f aca="false">MOD(A39,4)</f>
        <v>0</v>
      </c>
      <c r="D39" s="1" t="n">
        <f aca="false">INT(((B43-B39)*C39 + 2) / 4)</f>
        <v>0</v>
      </c>
      <c r="E39" s="1" t="n">
        <f aca="false">B39 + D39</f>
        <v>16</v>
      </c>
    </row>
    <row r="40" customFormat="false" ht="12.8" hidden="false" customHeight="false" outlineLevel="0" collapsed="false">
      <c r="A40" s="1" t="n">
        <v>37</v>
      </c>
      <c r="B40" s="1" t="n">
        <f aca="false">INT(INT(A40/4) *G$3)*4</f>
        <v>16</v>
      </c>
      <c r="C40" s="1" t="n">
        <f aca="false">MOD(A40,4)</f>
        <v>1</v>
      </c>
      <c r="D40" s="1" t="n">
        <f aca="false">INT(((B44-B40)*C40 + 2) / 4)</f>
        <v>1</v>
      </c>
      <c r="E40" s="1" t="n">
        <f aca="false">B40 + D40</f>
        <v>17</v>
      </c>
    </row>
    <row r="41" customFormat="false" ht="12.8" hidden="false" customHeight="false" outlineLevel="0" collapsed="false">
      <c r="A41" s="1" t="n">
        <v>38</v>
      </c>
      <c r="B41" s="1" t="n">
        <f aca="false">INT(INT(A41/4) *G$3)*4</f>
        <v>16</v>
      </c>
      <c r="C41" s="1" t="n">
        <f aca="false">MOD(A41,4)</f>
        <v>2</v>
      </c>
      <c r="D41" s="1" t="n">
        <f aca="false">INT(((B45-B41)*C41 + 2) / 4)</f>
        <v>2</v>
      </c>
      <c r="E41" s="1" t="n">
        <f aca="false">B41 + D41</f>
        <v>18</v>
      </c>
    </row>
    <row r="42" customFormat="false" ht="12.8" hidden="false" customHeight="false" outlineLevel="0" collapsed="false">
      <c r="A42" s="1" t="n">
        <v>39</v>
      </c>
      <c r="B42" s="1" t="n">
        <f aca="false">INT(INT(A42/4) *G$3)*4</f>
        <v>16</v>
      </c>
      <c r="C42" s="1" t="n">
        <f aca="false">MOD(A42,4)</f>
        <v>3</v>
      </c>
      <c r="D42" s="1" t="n">
        <f aca="false">INT(((B46-B42)*C42 + 2) / 4)</f>
        <v>3</v>
      </c>
      <c r="E42" s="1" t="n">
        <f aca="false">B42 + D42</f>
        <v>19</v>
      </c>
    </row>
    <row r="43" customFormat="false" ht="12.8" hidden="false" customHeight="false" outlineLevel="0" collapsed="false">
      <c r="A43" s="1" t="n">
        <v>40</v>
      </c>
      <c r="B43" s="1" t="n">
        <f aca="false">INT(INT(A43/4) *G$3)*4</f>
        <v>20</v>
      </c>
      <c r="C43" s="1" t="n">
        <f aca="false">MOD(A43,4)</f>
        <v>0</v>
      </c>
      <c r="D43" s="1" t="n">
        <f aca="false">INT(((B47-B43)*C43 + 2) / 4)</f>
        <v>0</v>
      </c>
      <c r="E43" s="1" t="n">
        <f aca="false">B43 + D43</f>
        <v>20</v>
      </c>
    </row>
    <row r="44" customFormat="false" ht="12.8" hidden="false" customHeight="false" outlineLevel="0" collapsed="false">
      <c r="A44" s="1" t="n">
        <v>41</v>
      </c>
      <c r="B44" s="1" t="n">
        <f aca="false">INT(INT(A44/4) *G$3)*4</f>
        <v>20</v>
      </c>
      <c r="C44" s="1" t="n">
        <f aca="false">MOD(A44,4)</f>
        <v>1</v>
      </c>
      <c r="D44" s="1" t="n">
        <f aca="false">INT(((B48-B44)*C44 + 2) / 4)</f>
        <v>0</v>
      </c>
      <c r="E44" s="1" t="n">
        <f aca="false">B44 + D44</f>
        <v>20</v>
      </c>
    </row>
    <row r="45" customFormat="false" ht="12.8" hidden="false" customHeight="false" outlineLevel="0" collapsed="false">
      <c r="A45" s="1" t="n">
        <v>42</v>
      </c>
      <c r="B45" s="1" t="n">
        <f aca="false">INT(INT(A45/4) *G$3)*4</f>
        <v>20</v>
      </c>
      <c r="C45" s="1" t="n">
        <f aca="false">MOD(A45,4)</f>
        <v>2</v>
      </c>
      <c r="D45" s="1" t="n">
        <f aca="false">INT(((B49-B45)*C45 + 2) / 4)</f>
        <v>0</v>
      </c>
      <c r="E45" s="1" t="n">
        <f aca="false">B45 + D45</f>
        <v>20</v>
      </c>
    </row>
    <row r="46" customFormat="false" ht="12.8" hidden="false" customHeight="false" outlineLevel="0" collapsed="false">
      <c r="A46" s="1" t="n">
        <v>43</v>
      </c>
      <c r="B46" s="1" t="n">
        <f aca="false">INT(INT(A46/4) *G$3)*4</f>
        <v>20</v>
      </c>
      <c r="C46" s="1" t="n">
        <f aca="false">MOD(A46,4)</f>
        <v>3</v>
      </c>
      <c r="D46" s="1" t="n">
        <f aca="false">INT(((B50-B46)*C46 + 2) / 4)</f>
        <v>0</v>
      </c>
      <c r="E46" s="1" t="n">
        <f aca="false">B46 + D46</f>
        <v>20</v>
      </c>
    </row>
    <row r="47" customFormat="false" ht="12.8" hidden="false" customHeight="false" outlineLevel="0" collapsed="false">
      <c r="A47" s="1" t="n">
        <v>44</v>
      </c>
      <c r="B47" s="1" t="n">
        <f aca="false">INT(INT(A47/4) *G$3)*4</f>
        <v>20</v>
      </c>
      <c r="C47" s="1" t="n">
        <f aca="false">MOD(A47,4)</f>
        <v>0</v>
      </c>
      <c r="D47" s="1" t="n">
        <f aca="false">INT(((B51-B47)*C47 + 2) / 4)</f>
        <v>0</v>
      </c>
      <c r="E47" s="1" t="n">
        <f aca="false">B47 + D47</f>
        <v>20</v>
      </c>
    </row>
    <row r="48" customFormat="false" ht="12.8" hidden="false" customHeight="false" outlineLevel="0" collapsed="false">
      <c r="A48" s="1" t="n">
        <v>45</v>
      </c>
      <c r="B48" s="1" t="n">
        <f aca="false">INT(INT(A48/4) *G$3)*4</f>
        <v>20</v>
      </c>
      <c r="C48" s="1" t="n">
        <f aca="false">MOD(A48,4)</f>
        <v>1</v>
      </c>
      <c r="D48" s="1" t="n">
        <f aca="false">INT(((B52-B48)*C48 + 2) / 4)</f>
        <v>1</v>
      </c>
      <c r="E48" s="1" t="n">
        <f aca="false">B48 + D48</f>
        <v>21</v>
      </c>
    </row>
    <row r="49" customFormat="false" ht="12.8" hidden="false" customHeight="false" outlineLevel="0" collapsed="false">
      <c r="A49" s="1" t="n">
        <v>46</v>
      </c>
      <c r="B49" s="1" t="n">
        <f aca="false">INT(INT(A49/4) *G$3)*4</f>
        <v>20</v>
      </c>
      <c r="C49" s="1" t="n">
        <f aca="false">MOD(A49,4)</f>
        <v>2</v>
      </c>
      <c r="D49" s="1" t="n">
        <f aca="false">INT(((B53-B49)*C49 + 2) / 4)</f>
        <v>2</v>
      </c>
      <c r="E49" s="1" t="n">
        <f aca="false">B49 + D49</f>
        <v>22</v>
      </c>
    </row>
    <row r="50" customFormat="false" ht="12.8" hidden="false" customHeight="false" outlineLevel="0" collapsed="false">
      <c r="A50" s="1" t="n">
        <v>47</v>
      </c>
      <c r="B50" s="1" t="n">
        <f aca="false">INT(INT(A50/4) *G$3)*4</f>
        <v>20</v>
      </c>
      <c r="C50" s="1" t="n">
        <f aca="false">MOD(A50,4)</f>
        <v>3</v>
      </c>
      <c r="E50" s="1"/>
    </row>
    <row r="51" customFormat="false" ht="12.8" hidden="false" customHeight="false" outlineLevel="0" collapsed="false">
      <c r="A51" s="1" t="n">
        <v>48</v>
      </c>
      <c r="B51" s="1" t="n">
        <f aca="false">INT(INT(A51/4) *G$3)*4</f>
        <v>24</v>
      </c>
      <c r="C51" s="1" t="n">
        <f aca="false">MOD(A51,4)</f>
        <v>0</v>
      </c>
      <c r="E51" s="1"/>
    </row>
    <row r="52" customFormat="false" ht="12.8" hidden="false" customHeight="false" outlineLevel="0" collapsed="false">
      <c r="A52" s="1" t="n">
        <v>49</v>
      </c>
      <c r="B52" s="1" t="n">
        <f aca="false">INT(INT(A52/4) *G$3)*4</f>
        <v>24</v>
      </c>
      <c r="C52" s="1" t="n">
        <f aca="false">MOD(A52,4)</f>
        <v>1</v>
      </c>
      <c r="E52" s="1"/>
    </row>
    <row r="53" customFormat="false" ht="12.8" hidden="false" customHeight="false" outlineLevel="0" collapsed="false">
      <c r="A53" s="1" t="n">
        <v>50</v>
      </c>
      <c r="B53" s="1" t="n">
        <f aca="false">INT(INT(A53/4) *G$3)*4</f>
        <v>24</v>
      </c>
      <c r="C53" s="1" t="n">
        <f aca="false">MOD(A53,4)</f>
        <v>2</v>
      </c>
      <c r="E53" s="1"/>
    </row>
  </sheetData>
  <mergeCells count="1">
    <mergeCell ref="A1:E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D1:F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" activeCellId="0" sqref="E1"/>
    </sheetView>
  </sheetViews>
  <sheetFormatPr defaultRowHeight="12.8"/>
  <cols>
    <col collapsed="false" hidden="false" max="4" min="1" style="0" width="11.3418367346939"/>
    <col collapsed="false" hidden="false" max="5" min="5" style="0" width="7.4234693877551"/>
    <col collapsed="false" hidden="false" max="1025" min="6" style="0" width="11.3418367346939"/>
  </cols>
  <sheetData>
    <row r="1" customFormat="false" ht="12.8" hidden="false" customHeight="false" outlineLevel="0" collapsed="false">
      <c r="D1" s="4" t="s">
        <v>8</v>
      </c>
      <c r="E1" s="6" t="n">
        <v>0</v>
      </c>
      <c r="F1" s="0" t="s">
        <v>9</v>
      </c>
    </row>
    <row r="2" customFormat="false" ht="12.8" hidden="false" customHeight="false" outlineLevel="0" collapsed="false">
      <c r="D2" s="4" t="s">
        <v>10</v>
      </c>
      <c r="E2" s="6" t="n">
        <v>3320</v>
      </c>
      <c r="F2" s="0" t="s">
        <v>11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98</TotalTime>
  <Application>LibreOffice/5.0.5.2$Windows_x86 LibreOffice_project/55b006a02d247b5f7215fc6ea0fde844b30035b3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2016-09-23T16:33:37Z</dcterms:created>
  <dc:language>en-CA</dc:language>
  <dcterms:modified xsi:type="dcterms:W3CDTF">2016-11-15T16:51:46Z</dcterms:modified>
  <cp:revision>24</cp:revision>
</cp:coreProperties>
</file>